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TF &amp; CI\ESG\Forms\Forms_2023\Final Forms\"/>
    </mc:Choice>
  </mc:AlternateContent>
  <workbookProtection workbookAlgorithmName="SHA-512" workbookHashValue="QK7Kb0HxeJNzF4C+R95rRYxOjj7AsbGX1EYj0O6Czfy7q4D1lilySzMBgBSsvSrtDW3YrZJQt92jaqPokkOJYQ==" workbookSaltValue="KQsEFu6IxXn+iqRfdobSfw==" workbookSpinCount="100000" lockStructure="1"/>
  <bookViews>
    <workbookView xWindow="0" yWindow="0" windowWidth="8835" windowHeight="0" tabRatio="733" firstSheet="1" activeTab="1"/>
  </bookViews>
  <sheets>
    <sheet name="FORMULA Sheet" sheetId="22" state="hidden" r:id="rId1"/>
    <sheet name="Request Summary" sheetId="26" r:id="rId2"/>
    <sheet name="Administration" sheetId="33" r:id="rId3"/>
    <sheet name="HMIS" sheetId="32" r:id="rId4"/>
    <sheet name="Street Outreach" sheetId="5" r:id="rId5"/>
    <sheet name="Emergency Shelter" sheetId="30" r:id="rId6"/>
    <sheet name="Homelessness Prevention" sheetId="31" r:id="rId7"/>
    <sheet name="Rapid Rehousing" sheetId="34"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1" l="1"/>
  <c r="I16" i="26"/>
  <c r="F66" i="33" l="1"/>
  <c r="F62" i="33"/>
  <c r="F58" i="33"/>
  <c r="F54" i="33"/>
  <c r="F50" i="33"/>
  <c r="I20" i="26" l="1"/>
  <c r="I3" i="30"/>
  <c r="I3" i="5"/>
  <c r="I5" i="5"/>
  <c r="I5" i="30" l="1"/>
  <c r="I19" i="26"/>
  <c r="I18" i="26"/>
  <c r="F424" i="32" l="1"/>
  <c r="F428" i="32"/>
  <c r="F432" i="32"/>
  <c r="F436" i="32"/>
  <c r="F440" i="32"/>
  <c r="F446" i="32"/>
  <c r="F450" i="32"/>
  <c r="F454" i="32"/>
  <c r="F458" i="32"/>
  <c r="F462" i="32"/>
  <c r="F72" i="32"/>
  <c r="F76" i="32"/>
  <c r="F80" i="32"/>
  <c r="F84" i="32"/>
  <c r="F88" i="32"/>
  <c r="F94" i="32"/>
  <c r="F98" i="32"/>
  <c r="F102" i="32"/>
  <c r="F106" i="32"/>
  <c r="F110" i="32"/>
  <c r="F116" i="32"/>
  <c r="F120" i="32"/>
  <c r="F124" i="32"/>
  <c r="F128" i="32"/>
  <c r="F132" i="32"/>
  <c r="F138" i="32"/>
  <c r="F142" i="32"/>
  <c r="F146" i="32"/>
  <c r="F150" i="32"/>
  <c r="F154" i="32"/>
  <c r="F160" i="32"/>
  <c r="F164" i="32"/>
  <c r="F168" i="32"/>
  <c r="F172" i="32"/>
  <c r="F176" i="32"/>
  <c r="F182" i="32"/>
  <c r="F186" i="32"/>
  <c r="F190" i="32"/>
  <c r="F194" i="32"/>
  <c r="F198" i="32"/>
  <c r="F204" i="32"/>
  <c r="F208" i="32"/>
  <c r="F212" i="32"/>
  <c r="F216" i="32"/>
  <c r="F220" i="32"/>
  <c r="F226" i="32"/>
  <c r="F230" i="32"/>
  <c r="F234" i="32"/>
  <c r="F238" i="32"/>
  <c r="F242" i="32"/>
  <c r="F248" i="32"/>
  <c r="F252" i="32"/>
  <c r="F256" i="32"/>
  <c r="F260" i="32"/>
  <c r="F264" i="32"/>
  <c r="F270" i="32"/>
  <c r="F274" i="32"/>
  <c r="F278" i="32"/>
  <c r="F282" i="32"/>
  <c r="F286" i="32"/>
  <c r="F292" i="32"/>
  <c r="F296" i="32"/>
  <c r="F300" i="32"/>
  <c r="F304" i="32"/>
  <c r="F308" i="32"/>
  <c r="F314" i="32"/>
  <c r="F318" i="32"/>
  <c r="F322" i="32"/>
  <c r="F326" i="32"/>
  <c r="F330" i="32"/>
  <c r="F336" i="32"/>
  <c r="F340" i="32"/>
  <c r="F344" i="32"/>
  <c r="F348" i="32"/>
  <c r="F352" i="32"/>
  <c r="F358" i="32"/>
  <c r="F362" i="32"/>
  <c r="F366" i="32"/>
  <c r="F370" i="32"/>
  <c r="F374" i="32"/>
  <c r="F380" i="32"/>
  <c r="F384" i="32"/>
  <c r="F388" i="32"/>
  <c r="F392" i="32"/>
  <c r="F396" i="32"/>
  <c r="F402" i="32"/>
  <c r="F406" i="32"/>
  <c r="F410" i="32"/>
  <c r="F414" i="32"/>
  <c r="F418" i="32"/>
  <c r="F50" i="32"/>
  <c r="F54" i="32"/>
  <c r="F58" i="32"/>
  <c r="F62" i="32"/>
  <c r="F66" i="32"/>
  <c r="A37" i="32"/>
  <c r="A41" i="32" s="1"/>
  <c r="A47" i="32" s="1"/>
  <c r="A51" i="32" s="1"/>
  <c r="A55" i="32" s="1"/>
  <c r="A59" i="32" s="1"/>
  <c r="A63" i="32" s="1"/>
  <c r="A69" i="32" s="1"/>
  <c r="A73" i="32" s="1"/>
  <c r="A77" i="32" s="1"/>
  <c r="A81" i="32" s="1"/>
  <c r="A85" i="32" s="1"/>
  <c r="A91" i="32" s="1"/>
  <c r="A95" i="32" s="1"/>
  <c r="A99" i="32" s="1"/>
  <c r="A103" i="32" s="1"/>
  <c r="A107" i="32" s="1"/>
  <c r="A113" i="32" s="1"/>
  <c r="A117" i="32" s="1"/>
  <c r="A121" i="32" s="1"/>
  <c r="A125" i="32" s="1"/>
  <c r="A129" i="32" s="1"/>
  <c r="A135" i="32" s="1"/>
  <c r="A139" i="32" s="1"/>
  <c r="A143" i="32" s="1"/>
  <c r="A147" i="32" s="1"/>
  <c r="A151" i="32" s="1"/>
  <c r="A157" i="32" s="1"/>
  <c r="A161" i="32" s="1"/>
  <c r="A165" i="32" s="1"/>
  <c r="A169" i="32" s="1"/>
  <c r="A173" i="32" s="1"/>
  <c r="A179" i="32" s="1"/>
  <c r="A183" i="32" s="1"/>
  <c r="A187" i="32" s="1"/>
  <c r="A191" i="32" s="1"/>
  <c r="A195" i="32" s="1"/>
  <c r="A201" i="32" s="1"/>
  <c r="A205" i="32" s="1"/>
  <c r="A209" i="32" s="1"/>
  <c r="A213" i="32" s="1"/>
  <c r="A217" i="32" s="1"/>
  <c r="A223" i="32" s="1"/>
  <c r="A227" i="32" s="1"/>
  <c r="A231" i="32" s="1"/>
  <c r="A235" i="32" s="1"/>
  <c r="A239" i="32" s="1"/>
  <c r="A245" i="32" s="1"/>
  <c r="A249" i="32" s="1"/>
  <c r="A253" i="32" s="1"/>
  <c r="A257" i="32" s="1"/>
  <c r="A261" i="32" s="1"/>
  <c r="A267" i="32" s="1"/>
  <c r="A271" i="32" s="1"/>
  <c r="A275" i="32" s="1"/>
  <c r="A279" i="32" s="1"/>
  <c r="A283" i="32" s="1"/>
  <c r="A289" i="32" s="1"/>
  <c r="A293" i="32" s="1"/>
  <c r="A297" i="32" s="1"/>
  <c r="A301" i="32" s="1"/>
  <c r="A305" i="32" s="1"/>
  <c r="A311" i="32" s="1"/>
  <c r="A315" i="32" s="1"/>
  <c r="A319" i="32" s="1"/>
  <c r="A323" i="32" s="1"/>
  <c r="A327" i="32" s="1"/>
  <c r="A333" i="32" s="1"/>
  <c r="A337" i="32" s="1"/>
  <c r="A341" i="32" s="1"/>
  <c r="A345" i="32" s="1"/>
  <c r="A349" i="32" s="1"/>
  <c r="A355" i="32" s="1"/>
  <c r="A359" i="32" s="1"/>
  <c r="A363" i="32" s="1"/>
  <c r="A367" i="32" s="1"/>
  <c r="A371" i="32" s="1"/>
  <c r="A377" i="32" s="1"/>
  <c r="A381" i="32" s="1"/>
  <c r="A385" i="32" s="1"/>
  <c r="A389" i="32" s="1"/>
  <c r="A393" i="32" s="1"/>
  <c r="A399" i="32" s="1"/>
  <c r="A403" i="32" s="1"/>
  <c r="A407" i="32" s="1"/>
  <c r="A411" i="32" s="1"/>
  <c r="A415" i="32" s="1"/>
  <c r="A421" i="32" s="1"/>
  <c r="A425" i="32" s="1"/>
  <c r="A429" i="32" s="1"/>
  <c r="A433" i="32" s="1"/>
  <c r="A437" i="32" s="1"/>
  <c r="A443" i="32" s="1"/>
  <c r="A447" i="32" s="1"/>
  <c r="A451" i="32" s="1"/>
  <c r="A455" i="32" s="1"/>
  <c r="A459" i="32" s="1"/>
  <c r="A29" i="32"/>
  <c r="A33" i="32" s="1"/>
  <c r="F32" i="32"/>
  <c r="F36" i="32"/>
  <c r="F40" i="32"/>
  <c r="F44" i="32"/>
  <c r="F314" i="33"/>
  <c r="F318" i="33"/>
  <c r="F322" i="33"/>
  <c r="F326" i="33"/>
  <c r="F330" i="33"/>
  <c r="F336" i="33"/>
  <c r="F340" i="33"/>
  <c r="F344" i="33"/>
  <c r="F348" i="33"/>
  <c r="F352" i="33"/>
  <c r="F358" i="33"/>
  <c r="F362" i="33"/>
  <c r="F366" i="33"/>
  <c r="F370" i="33"/>
  <c r="F374" i="33"/>
  <c r="F380" i="33"/>
  <c r="F384" i="33"/>
  <c r="F388" i="33"/>
  <c r="F392" i="33"/>
  <c r="F396" i="33"/>
  <c r="F402" i="33"/>
  <c r="F406" i="33"/>
  <c r="F410" i="33"/>
  <c r="F414" i="33"/>
  <c r="F418" i="33"/>
  <c r="F424" i="33"/>
  <c r="F428" i="33"/>
  <c r="F432" i="33"/>
  <c r="F436" i="33"/>
  <c r="F440" i="33"/>
  <c r="F446" i="33"/>
  <c r="F450" i="33"/>
  <c r="F454" i="33"/>
  <c r="F458" i="33"/>
  <c r="F462" i="33"/>
  <c r="F72" i="33"/>
  <c r="F76" i="33"/>
  <c r="F80" i="33"/>
  <c r="F84" i="33"/>
  <c r="F88" i="33"/>
  <c r="F94" i="33"/>
  <c r="F98" i="33"/>
  <c r="F102" i="33"/>
  <c r="F106" i="33"/>
  <c r="F110" i="33"/>
  <c r="F116" i="33"/>
  <c r="F120" i="33"/>
  <c r="F124" i="33"/>
  <c r="F128" i="33"/>
  <c r="F132" i="33"/>
  <c r="F138" i="33"/>
  <c r="F142" i="33"/>
  <c r="F146" i="33"/>
  <c r="F150" i="33"/>
  <c r="F154" i="33"/>
  <c r="F160" i="33"/>
  <c r="F164" i="33"/>
  <c r="F168" i="33"/>
  <c r="F172" i="33"/>
  <c r="F176" i="33"/>
  <c r="F182" i="33"/>
  <c r="F186" i="33"/>
  <c r="F190" i="33"/>
  <c r="F194" i="33"/>
  <c r="F198" i="33"/>
  <c r="F204" i="33"/>
  <c r="F208" i="33"/>
  <c r="F212" i="33"/>
  <c r="F216" i="33"/>
  <c r="F220" i="33"/>
  <c r="F226" i="33"/>
  <c r="F230" i="33"/>
  <c r="F234" i="33"/>
  <c r="F238" i="33"/>
  <c r="F242" i="33"/>
  <c r="F248" i="33"/>
  <c r="F252" i="33"/>
  <c r="F256" i="33"/>
  <c r="F260" i="33"/>
  <c r="F264" i="33"/>
  <c r="F270" i="33"/>
  <c r="F274" i="33"/>
  <c r="F278" i="33"/>
  <c r="F282" i="33"/>
  <c r="F286" i="33"/>
  <c r="F292" i="33"/>
  <c r="F296" i="33"/>
  <c r="F300" i="33"/>
  <c r="F304" i="33"/>
  <c r="F308" i="33"/>
  <c r="A29" i="33"/>
  <c r="A33" i="33" s="1"/>
  <c r="A37" i="33" s="1"/>
  <c r="A41" i="33" s="1"/>
  <c r="A47" i="33" s="1"/>
  <c r="A51" i="33" s="1"/>
  <c r="A55" i="33" s="1"/>
  <c r="A59" i="33" s="1"/>
  <c r="A63" i="33" s="1"/>
  <c r="A69" i="33" s="1"/>
  <c r="A73" i="33" s="1"/>
  <c r="A77" i="33" s="1"/>
  <c r="A81" i="33" s="1"/>
  <c r="A85" i="33" s="1"/>
  <c r="A91" i="33" s="1"/>
  <c r="A95" i="33" s="1"/>
  <c r="A99" i="33" s="1"/>
  <c r="A103" i="33" s="1"/>
  <c r="A107" i="33" s="1"/>
  <c r="A113" i="33" s="1"/>
  <c r="A117" i="33" s="1"/>
  <c r="A121" i="33" s="1"/>
  <c r="A125" i="33" s="1"/>
  <c r="A129" i="33" s="1"/>
  <c r="A135" i="33" s="1"/>
  <c r="A139" i="33" s="1"/>
  <c r="A143" i="33" s="1"/>
  <c r="A147" i="33" s="1"/>
  <c r="A151" i="33" s="1"/>
  <c r="A157" i="33" s="1"/>
  <c r="A161" i="33" s="1"/>
  <c r="A165" i="33" s="1"/>
  <c r="A169" i="33" s="1"/>
  <c r="A173" i="33" s="1"/>
  <c r="A179" i="33" s="1"/>
  <c r="A183" i="33" s="1"/>
  <c r="A187" i="33" s="1"/>
  <c r="A191" i="33" s="1"/>
  <c r="A195" i="33" s="1"/>
  <c r="A201" i="33" s="1"/>
  <c r="A205" i="33" s="1"/>
  <c r="A209" i="33" s="1"/>
  <c r="A213" i="33" s="1"/>
  <c r="A217" i="33" s="1"/>
  <c r="A223" i="33" s="1"/>
  <c r="A227" i="33" s="1"/>
  <c r="A231" i="33" s="1"/>
  <c r="A235" i="33" s="1"/>
  <c r="A239" i="33" s="1"/>
  <c r="A245" i="33" s="1"/>
  <c r="A249" i="33" s="1"/>
  <c r="A253" i="33" s="1"/>
  <c r="A257" i="33" s="1"/>
  <c r="A261" i="33" s="1"/>
  <c r="A267" i="33" s="1"/>
  <c r="A271" i="33" s="1"/>
  <c r="A275" i="33" s="1"/>
  <c r="A279" i="33" s="1"/>
  <c r="A283" i="33" s="1"/>
  <c r="A289" i="33" s="1"/>
  <c r="A293" i="33" s="1"/>
  <c r="A297" i="33" s="1"/>
  <c r="A301" i="33" s="1"/>
  <c r="A305" i="33" s="1"/>
  <c r="A311" i="33" s="1"/>
  <c r="A315" i="33" s="1"/>
  <c r="A319" i="33" s="1"/>
  <c r="A323" i="33" s="1"/>
  <c r="A327" i="33" s="1"/>
  <c r="A333" i="33" s="1"/>
  <c r="A337" i="33" s="1"/>
  <c r="A341" i="33" s="1"/>
  <c r="A345" i="33" s="1"/>
  <c r="A349" i="33" s="1"/>
  <c r="A355" i="33" s="1"/>
  <c r="A359" i="33" s="1"/>
  <c r="A363" i="33" s="1"/>
  <c r="A367" i="33" s="1"/>
  <c r="A371" i="33" s="1"/>
  <c r="A377" i="33" s="1"/>
  <c r="A381" i="33" s="1"/>
  <c r="A385" i="33" s="1"/>
  <c r="A389" i="33" s="1"/>
  <c r="A393" i="33" s="1"/>
  <c r="A399" i="33" s="1"/>
  <c r="A403" i="33" s="1"/>
  <c r="A407" i="33" s="1"/>
  <c r="A411" i="33" s="1"/>
  <c r="A415" i="33" s="1"/>
  <c r="A421" i="33" s="1"/>
  <c r="A425" i="33" s="1"/>
  <c r="A429" i="33" s="1"/>
  <c r="A433" i="33" s="1"/>
  <c r="A437" i="33" s="1"/>
  <c r="A443" i="33" s="1"/>
  <c r="A447" i="33" s="1"/>
  <c r="A451" i="33" s="1"/>
  <c r="A455" i="33" s="1"/>
  <c r="A459" i="33" s="1"/>
  <c r="F32" i="33"/>
  <c r="F36" i="33"/>
  <c r="F40" i="33"/>
  <c r="F44" i="33"/>
  <c r="F462" i="34"/>
  <c r="F458" i="34"/>
  <c r="F454" i="34"/>
  <c r="F450" i="34"/>
  <c r="F446" i="34"/>
  <c r="F440" i="34"/>
  <c r="F436" i="34"/>
  <c r="F432" i="34"/>
  <c r="F428" i="34"/>
  <c r="F424" i="34"/>
  <c r="F418" i="34"/>
  <c r="F414" i="34"/>
  <c r="F410" i="34"/>
  <c r="F406" i="34"/>
  <c r="F402" i="34"/>
  <c r="F396" i="34"/>
  <c r="F392" i="34"/>
  <c r="F388" i="34"/>
  <c r="F384" i="34"/>
  <c r="F380" i="34"/>
  <c r="F374" i="34"/>
  <c r="F370" i="34"/>
  <c r="F366" i="34"/>
  <c r="F362" i="34"/>
  <c r="F358" i="34"/>
  <c r="F352" i="34"/>
  <c r="F348" i="34"/>
  <c r="F344" i="34"/>
  <c r="F340" i="34"/>
  <c r="F336" i="34"/>
  <c r="F330" i="34"/>
  <c r="F326" i="34"/>
  <c r="F322" i="34"/>
  <c r="F318" i="34"/>
  <c r="F314" i="34"/>
  <c r="F308" i="34"/>
  <c r="F304" i="34"/>
  <c r="F300" i="34"/>
  <c r="F296" i="34"/>
  <c r="F292" i="34"/>
  <c r="F286" i="34"/>
  <c r="F282" i="34"/>
  <c r="F278" i="34"/>
  <c r="F274" i="34"/>
  <c r="F270" i="34"/>
  <c r="F264" i="34"/>
  <c r="F260" i="34"/>
  <c r="F256" i="34"/>
  <c r="F252" i="34"/>
  <c r="F248" i="34"/>
  <c r="F242" i="34"/>
  <c r="F238" i="34"/>
  <c r="F234" i="34"/>
  <c r="F230" i="34"/>
  <c r="F226" i="34"/>
  <c r="F220" i="34"/>
  <c r="F216" i="34"/>
  <c r="F212" i="34"/>
  <c r="F208" i="34"/>
  <c r="F204" i="34"/>
  <c r="F198" i="34"/>
  <c r="F194" i="34"/>
  <c r="F190" i="34"/>
  <c r="F186" i="34"/>
  <c r="F182" i="34"/>
  <c r="F176" i="34"/>
  <c r="F172" i="34"/>
  <c r="F168" i="34"/>
  <c r="F164" i="34"/>
  <c r="F160" i="34"/>
  <c r="F154" i="34"/>
  <c r="F150" i="34"/>
  <c r="F146" i="34"/>
  <c r="F142" i="34"/>
  <c r="F138" i="34"/>
  <c r="F132" i="34"/>
  <c r="F128" i="34"/>
  <c r="F124" i="34"/>
  <c r="F120" i="34"/>
  <c r="F116" i="34"/>
  <c r="F110" i="34"/>
  <c r="F106" i="34"/>
  <c r="F102" i="34"/>
  <c r="F98" i="34"/>
  <c r="F94" i="34"/>
  <c r="F88" i="34"/>
  <c r="F84" i="34"/>
  <c r="F80" i="34"/>
  <c r="F76" i="34"/>
  <c r="F72" i="34"/>
  <c r="F66" i="34"/>
  <c r="F62" i="34"/>
  <c r="F58" i="34"/>
  <c r="F54" i="34"/>
  <c r="F50" i="34"/>
  <c r="F44" i="34"/>
  <c r="F40" i="34"/>
  <c r="F36" i="34"/>
  <c r="F32" i="34"/>
  <c r="A29" i="34"/>
  <c r="A33" i="34" s="1"/>
  <c r="A37" i="34" s="1"/>
  <c r="A41" i="34" s="1"/>
  <c r="A47" i="34" s="1"/>
  <c r="A51" i="34" s="1"/>
  <c r="A55" i="34" s="1"/>
  <c r="A59" i="34" s="1"/>
  <c r="A63" i="34" s="1"/>
  <c r="A69" i="34" s="1"/>
  <c r="A73" i="34" s="1"/>
  <c r="A77" i="34" s="1"/>
  <c r="A81" i="34" s="1"/>
  <c r="A85" i="34" s="1"/>
  <c r="A91" i="34" s="1"/>
  <c r="A95" i="34" s="1"/>
  <c r="A99" i="34" s="1"/>
  <c r="A103" i="34" s="1"/>
  <c r="A107" i="34" s="1"/>
  <c r="A113" i="34" s="1"/>
  <c r="A117" i="34" s="1"/>
  <c r="A121" i="34" s="1"/>
  <c r="A125" i="34" s="1"/>
  <c r="A129" i="34" s="1"/>
  <c r="A135" i="34" s="1"/>
  <c r="A139" i="34" s="1"/>
  <c r="A143" i="34" s="1"/>
  <c r="A147" i="34" s="1"/>
  <c r="A151" i="34" s="1"/>
  <c r="A157" i="34" s="1"/>
  <c r="A161" i="34" s="1"/>
  <c r="A165" i="34" s="1"/>
  <c r="A169" i="34" s="1"/>
  <c r="A173" i="34" s="1"/>
  <c r="A179" i="34" s="1"/>
  <c r="A183" i="34" s="1"/>
  <c r="A187" i="34" s="1"/>
  <c r="A191" i="34" s="1"/>
  <c r="A195" i="34" s="1"/>
  <c r="A201" i="34" s="1"/>
  <c r="A205" i="34" s="1"/>
  <c r="A209" i="34" s="1"/>
  <c r="A213" i="34" s="1"/>
  <c r="A217" i="34" s="1"/>
  <c r="A223" i="34" s="1"/>
  <c r="A227" i="34" s="1"/>
  <c r="A231" i="34" s="1"/>
  <c r="A235" i="34" s="1"/>
  <c r="A239" i="34" s="1"/>
  <c r="A245" i="34" s="1"/>
  <c r="A249" i="34" s="1"/>
  <c r="A253" i="34" s="1"/>
  <c r="A257" i="34" s="1"/>
  <c r="A261" i="34" s="1"/>
  <c r="A267" i="34" s="1"/>
  <c r="A271" i="34" s="1"/>
  <c r="A275" i="34" s="1"/>
  <c r="A279" i="34" s="1"/>
  <c r="A283" i="34" s="1"/>
  <c r="A289" i="34" s="1"/>
  <c r="A293" i="34" s="1"/>
  <c r="A297" i="34" s="1"/>
  <c r="A301" i="34" s="1"/>
  <c r="A305" i="34" s="1"/>
  <c r="A311" i="34" s="1"/>
  <c r="A315" i="34" s="1"/>
  <c r="A319" i="34" s="1"/>
  <c r="A323" i="34" s="1"/>
  <c r="A327" i="34" s="1"/>
  <c r="A333" i="34" s="1"/>
  <c r="A337" i="34" s="1"/>
  <c r="A341" i="34" s="1"/>
  <c r="A345" i="34" s="1"/>
  <c r="A349" i="34" s="1"/>
  <c r="A355" i="34" s="1"/>
  <c r="A359" i="34" s="1"/>
  <c r="A363" i="34" s="1"/>
  <c r="A367" i="34" s="1"/>
  <c r="A371" i="34" s="1"/>
  <c r="A377" i="34" s="1"/>
  <c r="A381" i="34" s="1"/>
  <c r="A385" i="34" s="1"/>
  <c r="A389" i="34" s="1"/>
  <c r="A393" i="34" s="1"/>
  <c r="A399" i="34" s="1"/>
  <c r="A403" i="34" s="1"/>
  <c r="A407" i="34" s="1"/>
  <c r="A411" i="34" s="1"/>
  <c r="A415" i="34" s="1"/>
  <c r="A421" i="34" s="1"/>
  <c r="A425" i="34" s="1"/>
  <c r="A429" i="34" s="1"/>
  <c r="A433" i="34" s="1"/>
  <c r="A437" i="34" s="1"/>
  <c r="A443" i="34" s="1"/>
  <c r="A447" i="34" s="1"/>
  <c r="A451" i="34" s="1"/>
  <c r="A455" i="34" s="1"/>
  <c r="A459" i="34" s="1"/>
  <c r="F28" i="34"/>
  <c r="I2" i="34"/>
  <c r="G2" i="34"/>
  <c r="G24" i="34" s="1"/>
  <c r="E2" i="34"/>
  <c r="E24" i="34" s="1"/>
  <c r="A2" i="34"/>
  <c r="C67" i="34" s="1"/>
  <c r="F402" i="31"/>
  <c r="F406" i="31"/>
  <c r="F410" i="31"/>
  <c r="F414" i="31"/>
  <c r="F418" i="31"/>
  <c r="F424" i="31"/>
  <c r="F428" i="31"/>
  <c r="F432" i="31"/>
  <c r="F436" i="31"/>
  <c r="F440" i="31"/>
  <c r="F446" i="31"/>
  <c r="F450" i="31"/>
  <c r="F454" i="31"/>
  <c r="F458" i="31"/>
  <c r="F462" i="31"/>
  <c r="F226" i="31"/>
  <c r="F230" i="31"/>
  <c r="F234" i="31"/>
  <c r="F238" i="31"/>
  <c r="F242" i="31"/>
  <c r="F248" i="31"/>
  <c r="F252" i="31"/>
  <c r="F256" i="31"/>
  <c r="F260" i="31"/>
  <c r="F264" i="31"/>
  <c r="F270" i="31"/>
  <c r="F274" i="31"/>
  <c r="F278" i="31"/>
  <c r="F282" i="31"/>
  <c r="F286" i="31"/>
  <c r="F292" i="31"/>
  <c r="F296" i="31"/>
  <c r="F300" i="31"/>
  <c r="F304" i="31"/>
  <c r="F308" i="31"/>
  <c r="F314" i="31"/>
  <c r="F318" i="31"/>
  <c r="F322" i="31"/>
  <c r="F326" i="31"/>
  <c r="F330" i="31"/>
  <c r="F336" i="31"/>
  <c r="F340" i="31"/>
  <c r="F344" i="31"/>
  <c r="F348" i="31"/>
  <c r="F352" i="31"/>
  <c r="F358" i="31"/>
  <c r="F362" i="31"/>
  <c r="F366" i="31"/>
  <c r="F370" i="31"/>
  <c r="F374" i="31"/>
  <c r="F380" i="31"/>
  <c r="F384" i="31"/>
  <c r="F388" i="31"/>
  <c r="F392" i="31"/>
  <c r="F396" i="31"/>
  <c r="F72" i="31"/>
  <c r="F76" i="31"/>
  <c r="F80" i="31"/>
  <c r="F84" i="31"/>
  <c r="F88" i="31"/>
  <c r="F94" i="31"/>
  <c r="F98" i="31"/>
  <c r="F102" i="31"/>
  <c r="F106" i="31"/>
  <c r="F110" i="31"/>
  <c r="F116" i="31"/>
  <c r="F120" i="31"/>
  <c r="F124" i="31"/>
  <c r="F128" i="31"/>
  <c r="F132" i="31"/>
  <c r="F138" i="31"/>
  <c r="F142" i="31"/>
  <c r="F146" i="31"/>
  <c r="F150" i="31"/>
  <c r="F154" i="31"/>
  <c r="F160" i="31"/>
  <c r="F164" i="31"/>
  <c r="F168" i="31"/>
  <c r="F172" i="31"/>
  <c r="F176" i="31"/>
  <c r="F182" i="31"/>
  <c r="F186" i="31"/>
  <c r="F190" i="31"/>
  <c r="F194" i="31"/>
  <c r="F198" i="31"/>
  <c r="F204" i="31"/>
  <c r="F208" i="31"/>
  <c r="F212" i="31"/>
  <c r="F216" i="31"/>
  <c r="F220" i="31"/>
  <c r="G46" i="34" l="1"/>
  <c r="G68" i="34"/>
  <c r="G90" i="34"/>
  <c r="G112" i="34"/>
  <c r="G134" i="34"/>
  <c r="G156" i="34"/>
  <c r="G178" i="34"/>
  <c r="G200" i="34"/>
  <c r="G222" i="34"/>
  <c r="G244" i="34"/>
  <c r="G266" i="34"/>
  <c r="G288" i="34"/>
  <c r="G310" i="34"/>
  <c r="G332" i="34"/>
  <c r="G354" i="34"/>
  <c r="G376" i="34"/>
  <c r="G398" i="34"/>
  <c r="G420" i="34"/>
  <c r="G442" i="34"/>
  <c r="C23" i="34"/>
  <c r="C441" i="34"/>
  <c r="C397" i="34"/>
  <c r="C353" i="34"/>
  <c r="C309" i="34"/>
  <c r="C265" i="34"/>
  <c r="C221" i="34"/>
  <c r="C177" i="34"/>
  <c r="C133" i="34"/>
  <c r="C89" i="34"/>
  <c r="C45" i="34"/>
  <c r="C419" i="34"/>
  <c r="C375" i="34"/>
  <c r="C331" i="34"/>
  <c r="C287" i="34"/>
  <c r="C243" i="34"/>
  <c r="C199" i="34"/>
  <c r="C155" i="34"/>
  <c r="C111" i="34"/>
  <c r="E442" i="34"/>
  <c r="E420" i="34"/>
  <c r="E398" i="34"/>
  <c r="E376" i="34"/>
  <c r="E354" i="34"/>
  <c r="E332" i="34"/>
  <c r="E310" i="34"/>
  <c r="E288" i="34"/>
  <c r="E266" i="34"/>
  <c r="E244" i="34"/>
  <c r="E222" i="34"/>
  <c r="E200" i="34"/>
  <c r="E178" i="34"/>
  <c r="E156" i="34"/>
  <c r="E134" i="34"/>
  <c r="E112" i="34"/>
  <c r="E90" i="34"/>
  <c r="E68" i="34"/>
  <c r="E46" i="34"/>
  <c r="I442" i="34"/>
  <c r="I420" i="34"/>
  <c r="I398" i="34"/>
  <c r="I376" i="34"/>
  <c r="I354" i="34"/>
  <c r="I332" i="34"/>
  <c r="I310" i="34"/>
  <c r="I288" i="34"/>
  <c r="I266" i="34"/>
  <c r="I244" i="34"/>
  <c r="I222" i="34"/>
  <c r="I200" i="34"/>
  <c r="I178" i="34"/>
  <c r="I156" i="34"/>
  <c r="I134" i="34"/>
  <c r="I112" i="34"/>
  <c r="I90" i="34"/>
  <c r="I68" i="34"/>
  <c r="I46" i="34"/>
  <c r="I24" i="34"/>
  <c r="F50" i="31"/>
  <c r="F54" i="31"/>
  <c r="F58" i="31"/>
  <c r="F62" i="31"/>
  <c r="F66" i="31"/>
  <c r="A29" i="31"/>
  <c r="A33" i="31" s="1"/>
  <c r="A37" i="31" s="1"/>
  <c r="A41" i="31" s="1"/>
  <c r="A47" i="31" s="1"/>
  <c r="A51" i="31" s="1"/>
  <c r="A55" i="31" s="1"/>
  <c r="A59" i="31" s="1"/>
  <c r="A63" i="31" s="1"/>
  <c r="A69" i="31" s="1"/>
  <c r="A73" i="31" s="1"/>
  <c r="A77" i="31" s="1"/>
  <c r="A81" i="31" s="1"/>
  <c r="A85" i="31" s="1"/>
  <c r="A91" i="31" s="1"/>
  <c r="A95" i="31" s="1"/>
  <c r="A99" i="31" s="1"/>
  <c r="A103" i="31" s="1"/>
  <c r="A107" i="31" s="1"/>
  <c r="A113" i="31" s="1"/>
  <c r="A117" i="31" s="1"/>
  <c r="A121" i="31" s="1"/>
  <c r="A125" i="31" s="1"/>
  <c r="A129" i="31" s="1"/>
  <c r="A135" i="31" s="1"/>
  <c r="A139" i="31" s="1"/>
  <c r="A143" i="31" s="1"/>
  <c r="A147" i="31" s="1"/>
  <c r="A151" i="31" s="1"/>
  <c r="A157" i="31" s="1"/>
  <c r="A161" i="31" s="1"/>
  <c r="A165" i="31" s="1"/>
  <c r="A169" i="31" s="1"/>
  <c r="A173" i="31" s="1"/>
  <c r="A179" i="31" s="1"/>
  <c r="A183" i="31" s="1"/>
  <c r="A187" i="31" s="1"/>
  <c r="A191" i="31" s="1"/>
  <c r="A195" i="31" s="1"/>
  <c r="A201" i="31" s="1"/>
  <c r="A205" i="31" s="1"/>
  <c r="A209" i="31" s="1"/>
  <c r="A213" i="31" s="1"/>
  <c r="A217" i="31" s="1"/>
  <c r="A223" i="31" s="1"/>
  <c r="A227" i="31" s="1"/>
  <c r="A231" i="31" s="1"/>
  <c r="A235" i="31" s="1"/>
  <c r="A239" i="31" s="1"/>
  <c r="A245" i="31" s="1"/>
  <c r="A249" i="31" s="1"/>
  <c r="A253" i="31" s="1"/>
  <c r="A257" i="31" s="1"/>
  <c r="A261" i="31" s="1"/>
  <c r="A267" i="31" s="1"/>
  <c r="A271" i="31" s="1"/>
  <c r="A275" i="31" s="1"/>
  <c r="A279" i="31" s="1"/>
  <c r="A283" i="31" s="1"/>
  <c r="A289" i="31" s="1"/>
  <c r="A293" i="31" s="1"/>
  <c r="A297" i="31" s="1"/>
  <c r="A301" i="31" s="1"/>
  <c r="A305" i="31" s="1"/>
  <c r="A311" i="31" s="1"/>
  <c r="A315" i="31" s="1"/>
  <c r="A319" i="31" s="1"/>
  <c r="A323" i="31" s="1"/>
  <c r="A327" i="31" s="1"/>
  <c r="A333" i="31" s="1"/>
  <c r="A337" i="31" s="1"/>
  <c r="A341" i="31" s="1"/>
  <c r="A345" i="31" s="1"/>
  <c r="A349" i="31" s="1"/>
  <c r="A355" i="31" s="1"/>
  <c r="A359" i="31" s="1"/>
  <c r="A363" i="31" s="1"/>
  <c r="A367" i="31" s="1"/>
  <c r="A371" i="31" s="1"/>
  <c r="A377" i="31" s="1"/>
  <c r="A381" i="31" s="1"/>
  <c r="A385" i="31" s="1"/>
  <c r="A389" i="31" s="1"/>
  <c r="A393" i="31" s="1"/>
  <c r="A399" i="31" s="1"/>
  <c r="A403" i="31" s="1"/>
  <c r="A407" i="31" s="1"/>
  <c r="A411" i="31" s="1"/>
  <c r="A415" i="31" s="1"/>
  <c r="A421" i="31" s="1"/>
  <c r="A425" i="31" s="1"/>
  <c r="A429" i="31" s="1"/>
  <c r="A433" i="31" s="1"/>
  <c r="A437" i="31" s="1"/>
  <c r="A443" i="31" s="1"/>
  <c r="A447" i="31" s="1"/>
  <c r="A451" i="31" s="1"/>
  <c r="A455" i="31" s="1"/>
  <c r="A459" i="31" s="1"/>
  <c r="F32" i="31"/>
  <c r="F36" i="31"/>
  <c r="F40" i="31"/>
  <c r="F44" i="31"/>
  <c r="F28" i="33"/>
  <c r="I2" i="33"/>
  <c r="G2" i="33"/>
  <c r="E2" i="33"/>
  <c r="A2" i="33"/>
  <c r="F28" i="32"/>
  <c r="I2" i="32"/>
  <c r="G2" i="32"/>
  <c r="E2" i="32"/>
  <c r="A2" i="32"/>
  <c r="I2" i="31"/>
  <c r="G2" i="31"/>
  <c r="E2" i="31"/>
  <c r="A2" i="31"/>
  <c r="F72" i="30"/>
  <c r="F76" i="30"/>
  <c r="F80" i="30"/>
  <c r="F84" i="30"/>
  <c r="F88" i="30"/>
  <c r="F94" i="30"/>
  <c r="F98" i="30"/>
  <c r="F102" i="30"/>
  <c r="F106" i="30"/>
  <c r="F110" i="30"/>
  <c r="F116" i="30"/>
  <c r="F120" i="30"/>
  <c r="F124" i="30"/>
  <c r="F128" i="30"/>
  <c r="F132" i="30"/>
  <c r="F138" i="30"/>
  <c r="F142" i="30"/>
  <c r="F146" i="30"/>
  <c r="F150" i="30"/>
  <c r="F154" i="30"/>
  <c r="F160" i="30"/>
  <c r="F164" i="30"/>
  <c r="F168" i="30"/>
  <c r="F172" i="30"/>
  <c r="F176" i="30"/>
  <c r="F182" i="30"/>
  <c r="F186" i="30"/>
  <c r="F190" i="30"/>
  <c r="F194" i="30"/>
  <c r="F198" i="30"/>
  <c r="F204" i="30"/>
  <c r="F208" i="30"/>
  <c r="F212" i="30"/>
  <c r="F216" i="30"/>
  <c r="F220" i="30"/>
  <c r="F226" i="30"/>
  <c r="F230" i="30"/>
  <c r="F234" i="30"/>
  <c r="F238" i="30"/>
  <c r="F242" i="30"/>
  <c r="F248" i="30"/>
  <c r="F252" i="30"/>
  <c r="F256" i="30"/>
  <c r="F260" i="30"/>
  <c r="F264" i="30"/>
  <c r="F270" i="30"/>
  <c r="F274" i="30"/>
  <c r="F278" i="30"/>
  <c r="F282" i="30"/>
  <c r="F286" i="30"/>
  <c r="F292" i="30"/>
  <c r="F296" i="30"/>
  <c r="F300" i="30"/>
  <c r="F304" i="30"/>
  <c r="F308" i="30"/>
  <c r="F314" i="30"/>
  <c r="F318" i="30"/>
  <c r="F322" i="30"/>
  <c r="F326" i="30"/>
  <c r="F330" i="30"/>
  <c r="F336" i="30"/>
  <c r="F340" i="30"/>
  <c r="F344" i="30"/>
  <c r="F348" i="30"/>
  <c r="F352" i="30"/>
  <c r="F358" i="30"/>
  <c r="F362" i="30"/>
  <c r="F366" i="30"/>
  <c r="F370" i="30"/>
  <c r="F374" i="30"/>
  <c r="F380" i="30"/>
  <c r="F384" i="30"/>
  <c r="F388" i="30"/>
  <c r="F392" i="30"/>
  <c r="F396" i="30"/>
  <c r="F402" i="30"/>
  <c r="F406" i="30"/>
  <c r="F410" i="30"/>
  <c r="F414" i="30"/>
  <c r="F418" i="30"/>
  <c r="F424" i="30"/>
  <c r="F428" i="30"/>
  <c r="F432" i="30"/>
  <c r="F436" i="30"/>
  <c r="F440" i="30"/>
  <c r="F446" i="30"/>
  <c r="F450" i="30"/>
  <c r="F454" i="30"/>
  <c r="F458" i="30"/>
  <c r="F462" i="30"/>
  <c r="A29" i="30"/>
  <c r="A33" i="30" s="1"/>
  <c r="A37" i="30" s="1"/>
  <c r="A41" i="30" s="1"/>
  <c r="A47" i="30" s="1"/>
  <c r="A51" i="30" s="1"/>
  <c r="A55" i="30" s="1"/>
  <c r="A59" i="30" s="1"/>
  <c r="A63" i="30" s="1"/>
  <c r="A69" i="30" s="1"/>
  <c r="A73" i="30" s="1"/>
  <c r="A77" i="30" s="1"/>
  <c r="A81" i="30" s="1"/>
  <c r="A85" i="30" s="1"/>
  <c r="A91" i="30" s="1"/>
  <c r="A95" i="30" s="1"/>
  <c r="A99" i="30" s="1"/>
  <c r="A103" i="30" s="1"/>
  <c r="A107" i="30" s="1"/>
  <c r="A113" i="30" s="1"/>
  <c r="A117" i="30" s="1"/>
  <c r="A121" i="30" s="1"/>
  <c r="A125" i="30" s="1"/>
  <c r="A129" i="30" s="1"/>
  <c r="A135" i="30" s="1"/>
  <c r="A139" i="30" s="1"/>
  <c r="A143" i="30" s="1"/>
  <c r="A147" i="30" s="1"/>
  <c r="A151" i="30" s="1"/>
  <c r="A157" i="30" s="1"/>
  <c r="A161" i="30" s="1"/>
  <c r="A165" i="30" s="1"/>
  <c r="A169" i="30" s="1"/>
  <c r="A173" i="30" s="1"/>
  <c r="A179" i="30" s="1"/>
  <c r="A183" i="30" s="1"/>
  <c r="A187" i="30" s="1"/>
  <c r="A191" i="30" s="1"/>
  <c r="A195" i="30" s="1"/>
  <c r="A201" i="30" s="1"/>
  <c r="A205" i="30" s="1"/>
  <c r="A209" i="30" s="1"/>
  <c r="A213" i="30" s="1"/>
  <c r="A217" i="30" s="1"/>
  <c r="A223" i="30" s="1"/>
  <c r="A227" i="30" s="1"/>
  <c r="A231" i="30" s="1"/>
  <c r="A235" i="30" s="1"/>
  <c r="A239" i="30" s="1"/>
  <c r="A245" i="30" s="1"/>
  <c r="A249" i="30" s="1"/>
  <c r="A253" i="30" s="1"/>
  <c r="A257" i="30" s="1"/>
  <c r="A261" i="30" s="1"/>
  <c r="A267" i="30" s="1"/>
  <c r="A271" i="30" s="1"/>
  <c r="A275" i="30" s="1"/>
  <c r="A279" i="30" s="1"/>
  <c r="A283" i="30" s="1"/>
  <c r="A289" i="30" s="1"/>
  <c r="A293" i="30" s="1"/>
  <c r="A297" i="30" s="1"/>
  <c r="A301" i="30" s="1"/>
  <c r="A305" i="30" s="1"/>
  <c r="A311" i="30" s="1"/>
  <c r="A315" i="30" s="1"/>
  <c r="A319" i="30" s="1"/>
  <c r="A323" i="30" s="1"/>
  <c r="A327" i="30" s="1"/>
  <c r="A333" i="30" s="1"/>
  <c r="A337" i="30" s="1"/>
  <c r="A341" i="30" s="1"/>
  <c r="A345" i="30" s="1"/>
  <c r="A349" i="30" s="1"/>
  <c r="A355" i="30" s="1"/>
  <c r="A359" i="30" s="1"/>
  <c r="A363" i="30" s="1"/>
  <c r="A367" i="30" s="1"/>
  <c r="A371" i="30" s="1"/>
  <c r="A377" i="30" s="1"/>
  <c r="A381" i="30" s="1"/>
  <c r="A385" i="30" s="1"/>
  <c r="A389" i="30" s="1"/>
  <c r="A393" i="30" s="1"/>
  <c r="A399" i="30" s="1"/>
  <c r="A403" i="30" s="1"/>
  <c r="A407" i="30" s="1"/>
  <c r="A411" i="30" s="1"/>
  <c r="A415" i="30" s="1"/>
  <c r="A421" i="30" s="1"/>
  <c r="A425" i="30" s="1"/>
  <c r="A429" i="30" s="1"/>
  <c r="A433" i="30" s="1"/>
  <c r="A437" i="30" s="1"/>
  <c r="A443" i="30" s="1"/>
  <c r="A447" i="30" s="1"/>
  <c r="A451" i="30" s="1"/>
  <c r="A455" i="30" s="1"/>
  <c r="A459" i="30" s="1"/>
  <c r="F50" i="30"/>
  <c r="F54" i="30"/>
  <c r="F58" i="30"/>
  <c r="F62" i="30"/>
  <c r="F66" i="30"/>
  <c r="F32" i="30"/>
  <c r="F36" i="30"/>
  <c r="F40" i="30"/>
  <c r="F44" i="30"/>
  <c r="F28" i="30"/>
  <c r="A69" i="5"/>
  <c r="F72" i="5"/>
  <c r="A73" i="5"/>
  <c r="F76" i="5"/>
  <c r="A77" i="5"/>
  <c r="F80" i="5"/>
  <c r="A81" i="5"/>
  <c r="F84" i="5"/>
  <c r="A85" i="5"/>
  <c r="F88" i="5"/>
  <c r="A91" i="5"/>
  <c r="F94" i="5"/>
  <c r="A95" i="5"/>
  <c r="F98" i="5"/>
  <c r="A99" i="5"/>
  <c r="F102" i="5"/>
  <c r="A103" i="5"/>
  <c r="F106" i="5"/>
  <c r="A107" i="5"/>
  <c r="F110" i="5"/>
  <c r="A113" i="5"/>
  <c r="F116" i="5"/>
  <c r="A117" i="5"/>
  <c r="F120" i="5"/>
  <c r="A121" i="5"/>
  <c r="F124" i="5"/>
  <c r="A125" i="5"/>
  <c r="F128" i="5"/>
  <c r="A129" i="5"/>
  <c r="F132" i="5"/>
  <c r="A135" i="5"/>
  <c r="F138" i="5"/>
  <c r="A139" i="5"/>
  <c r="F142" i="5"/>
  <c r="A143" i="5"/>
  <c r="F146" i="5"/>
  <c r="A147" i="5"/>
  <c r="F150" i="5"/>
  <c r="A151" i="5"/>
  <c r="F154" i="5"/>
  <c r="A157" i="5"/>
  <c r="F160" i="5"/>
  <c r="A161" i="5"/>
  <c r="F164" i="5"/>
  <c r="A165" i="5"/>
  <c r="F168" i="5"/>
  <c r="A169" i="5"/>
  <c r="F172" i="5"/>
  <c r="A173" i="5"/>
  <c r="F176" i="5"/>
  <c r="A179" i="5"/>
  <c r="F182" i="5"/>
  <c r="A183" i="5"/>
  <c r="F186" i="5"/>
  <c r="A187" i="5"/>
  <c r="F190" i="5"/>
  <c r="A191" i="5"/>
  <c r="F194" i="5"/>
  <c r="A195" i="5"/>
  <c r="F198" i="5"/>
  <c r="A201" i="5"/>
  <c r="F204" i="5"/>
  <c r="A205" i="5"/>
  <c r="F208" i="5"/>
  <c r="A209" i="5"/>
  <c r="F212" i="5"/>
  <c r="A213" i="5"/>
  <c r="F216" i="5"/>
  <c r="A217" i="5"/>
  <c r="F220" i="5"/>
  <c r="A223" i="5"/>
  <c r="F226" i="5"/>
  <c r="A227" i="5"/>
  <c r="F230" i="5"/>
  <c r="A231" i="5"/>
  <c r="F234" i="5"/>
  <c r="A235" i="5"/>
  <c r="F238" i="5"/>
  <c r="A239" i="5"/>
  <c r="F242" i="5"/>
  <c r="A245" i="5"/>
  <c r="F248" i="5"/>
  <c r="A249" i="5"/>
  <c r="F252" i="5"/>
  <c r="A253" i="5"/>
  <c r="F256" i="5"/>
  <c r="A257" i="5"/>
  <c r="F260" i="5"/>
  <c r="A261" i="5"/>
  <c r="F264" i="5"/>
  <c r="A267" i="5"/>
  <c r="F270" i="5"/>
  <c r="A271" i="5"/>
  <c r="F274" i="5"/>
  <c r="A275" i="5"/>
  <c r="F278" i="5"/>
  <c r="A279" i="5"/>
  <c r="F282" i="5"/>
  <c r="A283" i="5"/>
  <c r="F286" i="5"/>
  <c r="A289" i="5"/>
  <c r="F292" i="5"/>
  <c r="A293" i="5"/>
  <c r="F296" i="5"/>
  <c r="A297" i="5"/>
  <c r="F300" i="5"/>
  <c r="A301" i="5"/>
  <c r="F304" i="5"/>
  <c r="A305" i="5"/>
  <c r="F308" i="5"/>
  <c r="A311" i="5"/>
  <c r="F314" i="5"/>
  <c r="A315" i="5"/>
  <c r="F318" i="5"/>
  <c r="A319" i="5"/>
  <c r="F322" i="5"/>
  <c r="A323" i="5"/>
  <c r="F326" i="5"/>
  <c r="A327" i="5"/>
  <c r="F330" i="5"/>
  <c r="A333" i="5"/>
  <c r="F336" i="5"/>
  <c r="A337" i="5"/>
  <c r="F340" i="5"/>
  <c r="A341" i="5"/>
  <c r="F344" i="5"/>
  <c r="A345" i="5"/>
  <c r="F348" i="5"/>
  <c r="A349" i="5"/>
  <c r="F352" i="5"/>
  <c r="A355" i="5"/>
  <c r="F358" i="5"/>
  <c r="A359" i="5"/>
  <c r="F362" i="5"/>
  <c r="A363" i="5"/>
  <c r="F366" i="5"/>
  <c r="A367" i="5"/>
  <c r="F370" i="5"/>
  <c r="A371" i="5"/>
  <c r="F374" i="5"/>
  <c r="A377" i="5"/>
  <c r="F380" i="5"/>
  <c r="A381" i="5"/>
  <c r="F384" i="5"/>
  <c r="A385" i="5"/>
  <c r="F388" i="5"/>
  <c r="A389" i="5"/>
  <c r="F392" i="5"/>
  <c r="A393" i="5"/>
  <c r="F396" i="5"/>
  <c r="A399" i="5"/>
  <c r="F402" i="5"/>
  <c r="A403" i="5"/>
  <c r="F406" i="5"/>
  <c r="A407" i="5"/>
  <c r="F410" i="5"/>
  <c r="A411" i="5"/>
  <c r="F414" i="5"/>
  <c r="A415" i="5"/>
  <c r="F418" i="5"/>
  <c r="A421" i="5"/>
  <c r="F424" i="5"/>
  <c r="A425" i="5"/>
  <c r="F428" i="5"/>
  <c r="A429" i="5"/>
  <c r="F432" i="5"/>
  <c r="A433" i="5"/>
  <c r="F436" i="5"/>
  <c r="A437" i="5"/>
  <c r="F440" i="5"/>
  <c r="A443" i="5"/>
  <c r="F446" i="5"/>
  <c r="A447" i="5"/>
  <c r="F450" i="5"/>
  <c r="A451" i="5"/>
  <c r="F454" i="5"/>
  <c r="A455" i="5"/>
  <c r="F458" i="5"/>
  <c r="A459" i="5"/>
  <c r="F462" i="5"/>
  <c r="A47" i="5"/>
  <c r="F50" i="5"/>
  <c r="F54" i="5"/>
  <c r="F58" i="5"/>
  <c r="F62" i="5"/>
  <c r="F66" i="5"/>
  <c r="A29" i="5"/>
  <c r="A33" i="5" s="1"/>
  <c r="A37" i="5" s="1"/>
  <c r="A41" i="5" s="1"/>
  <c r="A51" i="5" s="1"/>
  <c r="A55" i="5" s="1"/>
  <c r="A59" i="5" s="1"/>
  <c r="A63" i="5" s="1"/>
  <c r="F32" i="5"/>
  <c r="F36" i="5"/>
  <c r="F40" i="5"/>
  <c r="F44" i="5"/>
  <c r="I2" i="30"/>
  <c r="I90" i="30" s="1"/>
  <c r="G2" i="30"/>
  <c r="E2" i="30"/>
  <c r="E68" i="30" s="1"/>
  <c r="A2" i="30"/>
  <c r="I9" i="34" l="1"/>
  <c r="L36" i="26" s="1"/>
  <c r="I7" i="34"/>
  <c r="L34" i="26" s="1"/>
  <c r="I5" i="34"/>
  <c r="D11" i="34"/>
  <c r="L29" i="26" s="1"/>
  <c r="D8" i="34"/>
  <c r="L26" i="26" s="1"/>
  <c r="D6" i="34"/>
  <c r="L24" i="26" s="1"/>
  <c r="D4" i="34"/>
  <c r="I10" i="34"/>
  <c r="L37" i="26" s="1"/>
  <c r="I8" i="34"/>
  <c r="I6" i="34"/>
  <c r="L33" i="26" s="1"/>
  <c r="I4" i="34"/>
  <c r="D10" i="34"/>
  <c r="D12" i="34" s="1"/>
  <c r="D7" i="34"/>
  <c r="L25" i="26" s="1"/>
  <c r="D5" i="34"/>
  <c r="L23" i="26" s="1"/>
  <c r="L35" i="26"/>
  <c r="L32" i="26"/>
  <c r="E24" i="32"/>
  <c r="E46" i="32"/>
  <c r="E420" i="32"/>
  <c r="E442" i="32"/>
  <c r="E68" i="32"/>
  <c r="E90" i="32"/>
  <c r="E112" i="32"/>
  <c r="E134" i="32"/>
  <c r="E156" i="32"/>
  <c r="E178" i="32"/>
  <c r="E200" i="32"/>
  <c r="E222" i="32"/>
  <c r="E244" i="32"/>
  <c r="E266" i="32"/>
  <c r="E288" i="32"/>
  <c r="E310" i="32"/>
  <c r="E332" i="32"/>
  <c r="E354" i="32"/>
  <c r="E376" i="32"/>
  <c r="E398" i="32"/>
  <c r="I24" i="32"/>
  <c r="I46" i="32"/>
  <c r="I420" i="32"/>
  <c r="I442" i="32"/>
  <c r="I68" i="32"/>
  <c r="I90" i="32"/>
  <c r="I112" i="32"/>
  <c r="I134" i="32"/>
  <c r="I156" i="32"/>
  <c r="I178" i="32"/>
  <c r="I200" i="32"/>
  <c r="I222" i="32"/>
  <c r="I244" i="32"/>
  <c r="I266" i="32"/>
  <c r="I288" i="32"/>
  <c r="I310" i="32"/>
  <c r="I332" i="32"/>
  <c r="I354" i="32"/>
  <c r="I376" i="32"/>
  <c r="I398" i="32"/>
  <c r="C23" i="32"/>
  <c r="C419" i="32"/>
  <c r="C441" i="32"/>
  <c r="C67" i="32"/>
  <c r="C89" i="32"/>
  <c r="C111" i="32"/>
  <c r="C133" i="32"/>
  <c r="C155" i="32"/>
  <c r="C177" i="32"/>
  <c r="C199" i="32"/>
  <c r="C221" i="32"/>
  <c r="C243" i="32"/>
  <c r="C265" i="32"/>
  <c r="C287" i="32"/>
  <c r="C309" i="32"/>
  <c r="C331" i="32"/>
  <c r="C353" i="32"/>
  <c r="C375" i="32"/>
  <c r="C397" i="32"/>
  <c r="C45" i="32"/>
  <c r="G24" i="32"/>
  <c r="G420" i="32"/>
  <c r="G442" i="32"/>
  <c r="G68" i="32"/>
  <c r="G90" i="32"/>
  <c r="G112" i="32"/>
  <c r="G134" i="32"/>
  <c r="G156" i="32"/>
  <c r="G178" i="32"/>
  <c r="G200" i="32"/>
  <c r="G222" i="32"/>
  <c r="G244" i="32"/>
  <c r="G266" i="32"/>
  <c r="G288" i="32"/>
  <c r="G310" i="32"/>
  <c r="G332" i="32"/>
  <c r="G354" i="32"/>
  <c r="G376" i="32"/>
  <c r="G398" i="32"/>
  <c r="G46" i="32"/>
  <c r="E24" i="33"/>
  <c r="E310" i="33"/>
  <c r="E354" i="33"/>
  <c r="E398" i="33"/>
  <c r="E442" i="33"/>
  <c r="E90" i="33"/>
  <c r="E134" i="33"/>
  <c r="E178" i="33"/>
  <c r="E200" i="33"/>
  <c r="E222" i="33"/>
  <c r="E244" i="33"/>
  <c r="E266" i="33"/>
  <c r="E288" i="33"/>
  <c r="E332" i="33"/>
  <c r="E376" i="33"/>
  <c r="E420" i="33"/>
  <c r="E68" i="33"/>
  <c r="E112" i="33"/>
  <c r="E156" i="33"/>
  <c r="E46" i="33"/>
  <c r="I24" i="33"/>
  <c r="I332" i="33"/>
  <c r="I376" i="33"/>
  <c r="I420" i="33"/>
  <c r="I68" i="33"/>
  <c r="I112" i="33"/>
  <c r="I156" i="33"/>
  <c r="I178" i="33"/>
  <c r="I200" i="33"/>
  <c r="I222" i="33"/>
  <c r="I244" i="33"/>
  <c r="I266" i="33"/>
  <c r="I288" i="33"/>
  <c r="I310" i="33"/>
  <c r="I354" i="33"/>
  <c r="I398" i="33"/>
  <c r="I442" i="33"/>
  <c r="I90" i="33"/>
  <c r="I134" i="33"/>
  <c r="I46" i="33"/>
  <c r="C23" i="33"/>
  <c r="C309" i="33"/>
  <c r="C331" i="33"/>
  <c r="C353" i="33"/>
  <c r="C375" i="33"/>
  <c r="C397" i="33"/>
  <c r="C419" i="33"/>
  <c r="C441" i="33"/>
  <c r="C67" i="33"/>
  <c r="C89" i="33"/>
  <c r="C111" i="33"/>
  <c r="C133" i="33"/>
  <c r="C155" i="33"/>
  <c r="C177" i="33"/>
  <c r="C45" i="33"/>
  <c r="C199" i="33"/>
  <c r="C221" i="33"/>
  <c r="C243" i="33"/>
  <c r="C265" i="33"/>
  <c r="C287" i="33"/>
  <c r="G24" i="33"/>
  <c r="G310" i="33"/>
  <c r="G332" i="33"/>
  <c r="G354" i="33"/>
  <c r="G376" i="33"/>
  <c r="G398" i="33"/>
  <c r="G420" i="33"/>
  <c r="G442" i="33"/>
  <c r="G68" i="33"/>
  <c r="G90" i="33"/>
  <c r="G112" i="33"/>
  <c r="G134" i="33"/>
  <c r="G156" i="33"/>
  <c r="G46" i="33"/>
  <c r="G178" i="33"/>
  <c r="G200" i="33"/>
  <c r="G222" i="33"/>
  <c r="G244" i="33"/>
  <c r="G266" i="33"/>
  <c r="G288" i="33"/>
  <c r="C23" i="31"/>
  <c r="C397" i="31"/>
  <c r="C419" i="31"/>
  <c r="C441" i="31"/>
  <c r="C221" i="31"/>
  <c r="C243" i="31"/>
  <c r="C265" i="31"/>
  <c r="C287" i="31"/>
  <c r="C309" i="31"/>
  <c r="C331" i="31"/>
  <c r="C353" i="31"/>
  <c r="C375" i="31"/>
  <c r="C67" i="31"/>
  <c r="C89" i="31"/>
  <c r="C111" i="31"/>
  <c r="C133" i="31"/>
  <c r="C155" i="31"/>
  <c r="C177" i="31"/>
  <c r="C199" i="31"/>
  <c r="G24" i="31"/>
  <c r="G398" i="31"/>
  <c r="G420" i="31"/>
  <c r="G442" i="31"/>
  <c r="G222" i="31"/>
  <c r="G244" i="31"/>
  <c r="G266" i="31"/>
  <c r="G288" i="31"/>
  <c r="G310" i="31"/>
  <c r="G332" i="31"/>
  <c r="G354" i="31"/>
  <c r="G376" i="31"/>
  <c r="G68" i="31"/>
  <c r="G90" i="31"/>
  <c r="G112" i="31"/>
  <c r="G134" i="31"/>
  <c r="G156" i="31"/>
  <c r="G178" i="31"/>
  <c r="G200" i="31"/>
  <c r="G46" i="31"/>
  <c r="C45" i="31"/>
  <c r="E398" i="31"/>
  <c r="E442" i="31"/>
  <c r="E244" i="31"/>
  <c r="E288" i="31"/>
  <c r="E332" i="31"/>
  <c r="E376" i="31"/>
  <c r="E90" i="31"/>
  <c r="E112" i="31"/>
  <c r="E134" i="31"/>
  <c r="E156" i="31"/>
  <c r="E178" i="31"/>
  <c r="E200" i="31"/>
  <c r="E420" i="31"/>
  <c r="E222" i="31"/>
  <c r="E266" i="31"/>
  <c r="E310" i="31"/>
  <c r="E354" i="31"/>
  <c r="E68" i="31"/>
  <c r="I24" i="31"/>
  <c r="I420" i="31"/>
  <c r="I222" i="31"/>
  <c r="I266" i="31"/>
  <c r="I310" i="31"/>
  <c r="I354" i="31"/>
  <c r="I68" i="31"/>
  <c r="I90" i="31"/>
  <c r="I112" i="31"/>
  <c r="I134" i="31"/>
  <c r="I156" i="31"/>
  <c r="I178" i="31"/>
  <c r="I200" i="31"/>
  <c r="I398" i="31"/>
  <c r="I442" i="31"/>
  <c r="I244" i="31"/>
  <c r="I288" i="31"/>
  <c r="I332" i="31"/>
  <c r="I376" i="31"/>
  <c r="I46" i="31"/>
  <c r="E46" i="31"/>
  <c r="C353" i="30"/>
  <c r="C397" i="30"/>
  <c r="C441" i="30"/>
  <c r="C23" i="30"/>
  <c r="C375" i="30"/>
  <c r="C419" i="30"/>
  <c r="G332" i="30"/>
  <c r="G376" i="30"/>
  <c r="G420" i="30"/>
  <c r="G354" i="30"/>
  <c r="G398" i="30"/>
  <c r="G442" i="30"/>
  <c r="G24" i="30"/>
  <c r="E24" i="31"/>
  <c r="I46" i="30"/>
  <c r="E46" i="30"/>
  <c r="E310" i="30"/>
  <c r="I288" i="30"/>
  <c r="E266" i="30"/>
  <c r="I244" i="30"/>
  <c r="E222" i="30"/>
  <c r="I200" i="30"/>
  <c r="E178" i="30"/>
  <c r="I156" i="30"/>
  <c r="E134" i="30"/>
  <c r="I112" i="30"/>
  <c r="E90" i="30"/>
  <c r="I68" i="30"/>
  <c r="C67" i="30"/>
  <c r="C89" i="30"/>
  <c r="C111" i="30"/>
  <c r="C133" i="30"/>
  <c r="C155" i="30"/>
  <c r="C177" i="30"/>
  <c r="C199" i="30"/>
  <c r="C221" i="30"/>
  <c r="C243" i="30"/>
  <c r="C265" i="30"/>
  <c r="C287" i="30"/>
  <c r="C309" i="30"/>
  <c r="C331" i="30"/>
  <c r="G68" i="30"/>
  <c r="G90" i="30"/>
  <c r="G112" i="30"/>
  <c r="G134" i="30"/>
  <c r="G156" i="30"/>
  <c r="G178" i="30"/>
  <c r="G200" i="30"/>
  <c r="G222" i="30"/>
  <c r="G244" i="30"/>
  <c r="G266" i="30"/>
  <c r="G288" i="30"/>
  <c r="G310" i="30"/>
  <c r="E24" i="30"/>
  <c r="I24" i="30"/>
  <c r="G46" i="30"/>
  <c r="C45" i="30"/>
  <c r="I442" i="30"/>
  <c r="E442" i="30"/>
  <c r="I420" i="30"/>
  <c r="E420" i="30"/>
  <c r="I398" i="30"/>
  <c r="E398" i="30"/>
  <c r="I376" i="30"/>
  <c r="E376" i="30"/>
  <c r="I354" i="30"/>
  <c r="E354" i="30"/>
  <c r="I332" i="30"/>
  <c r="E332" i="30"/>
  <c r="I310" i="30"/>
  <c r="E288" i="30"/>
  <c r="I266" i="30"/>
  <c r="E244" i="30"/>
  <c r="I222" i="30"/>
  <c r="E200" i="30"/>
  <c r="I178" i="30"/>
  <c r="E156" i="30"/>
  <c r="I134" i="30"/>
  <c r="E112" i="30"/>
  <c r="F28" i="5"/>
  <c r="E2" i="5"/>
  <c r="G2" i="5"/>
  <c r="I2" i="5"/>
  <c r="A2" i="5"/>
  <c r="I11" i="34" l="1"/>
  <c r="L38" i="26" s="1"/>
  <c r="I10" i="30"/>
  <c r="F30" i="26" s="1"/>
  <c r="I12" i="30"/>
  <c r="F32" i="26" s="1"/>
  <c r="I14" i="30"/>
  <c r="F34" i="26" s="1"/>
  <c r="I16" i="30"/>
  <c r="F36" i="26" s="1"/>
  <c r="D9" i="30"/>
  <c r="F18" i="26" s="1"/>
  <c r="D11" i="30"/>
  <c r="F20" i="26" s="1"/>
  <c r="D13" i="30"/>
  <c r="F22" i="26" s="1"/>
  <c r="D15" i="30"/>
  <c r="F24" i="26" s="1"/>
  <c r="D17" i="30"/>
  <c r="F26" i="26" s="1"/>
  <c r="I9" i="30"/>
  <c r="F29" i="26" s="1"/>
  <c r="I11" i="30"/>
  <c r="F31" i="26" s="1"/>
  <c r="I13" i="30"/>
  <c r="F33" i="26" s="1"/>
  <c r="I15" i="30"/>
  <c r="F35" i="26" s="1"/>
  <c r="I8" i="30"/>
  <c r="D10" i="30"/>
  <c r="F19" i="26" s="1"/>
  <c r="D12" i="30"/>
  <c r="F21" i="26" s="1"/>
  <c r="D14" i="30"/>
  <c r="F23" i="26" s="1"/>
  <c r="D8" i="30"/>
  <c r="D16" i="30"/>
  <c r="F25" i="26" s="1"/>
  <c r="I6" i="31"/>
  <c r="I33" i="26" s="1"/>
  <c r="I8" i="31"/>
  <c r="I35" i="26" s="1"/>
  <c r="I10" i="31"/>
  <c r="I37" i="26" s="1"/>
  <c r="D11" i="31"/>
  <c r="I29" i="26" s="1"/>
  <c r="D5" i="31"/>
  <c r="I23" i="26" s="1"/>
  <c r="D7" i="31"/>
  <c r="I25" i="26" s="1"/>
  <c r="D4" i="31"/>
  <c r="I5" i="31"/>
  <c r="I32" i="26" s="1"/>
  <c r="I7" i="31"/>
  <c r="I34" i="26" s="1"/>
  <c r="I9" i="31"/>
  <c r="I36" i="26" s="1"/>
  <c r="I4" i="31"/>
  <c r="D10" i="31"/>
  <c r="D6" i="31"/>
  <c r="I24" i="26" s="1"/>
  <c r="D8" i="31"/>
  <c r="I26" i="26" s="1"/>
  <c r="D9" i="34"/>
  <c r="I12" i="34" s="1"/>
  <c r="D5" i="33"/>
  <c r="C18" i="26" s="1"/>
  <c r="D7" i="33"/>
  <c r="C20" i="26" s="1"/>
  <c r="I5" i="33"/>
  <c r="C23" i="26" s="1"/>
  <c r="I4" i="33"/>
  <c r="C22" i="26" s="1"/>
  <c r="D6" i="33"/>
  <c r="C19" i="26" s="1"/>
  <c r="D8" i="33"/>
  <c r="C21" i="26" s="1"/>
  <c r="I6" i="33"/>
  <c r="C24" i="26" s="1"/>
  <c r="D4" i="33"/>
  <c r="C17" i="26" s="1"/>
  <c r="I6" i="32"/>
  <c r="C32" i="26" s="1"/>
  <c r="D7" i="32"/>
  <c r="C29" i="26" s="1"/>
  <c r="D5" i="32"/>
  <c r="C27" i="26" s="1"/>
  <c r="I4" i="32"/>
  <c r="C30" i="26" s="1"/>
  <c r="I5" i="32"/>
  <c r="C31" i="26" s="1"/>
  <c r="D6" i="32"/>
  <c r="C28" i="26" s="1"/>
  <c r="D4" i="32"/>
  <c r="C26" i="26" s="1"/>
  <c r="L22" i="26"/>
  <c r="L31" i="26"/>
  <c r="L28" i="26"/>
  <c r="L30" i="26"/>
  <c r="E68" i="5"/>
  <c r="E90" i="5"/>
  <c r="E112" i="5"/>
  <c r="E134" i="5"/>
  <c r="E156" i="5"/>
  <c r="E178" i="5"/>
  <c r="E200" i="5"/>
  <c r="E222" i="5"/>
  <c r="E244" i="5"/>
  <c r="E266" i="5"/>
  <c r="E288" i="5"/>
  <c r="E310" i="5"/>
  <c r="E332" i="5"/>
  <c r="E354" i="5"/>
  <c r="E376" i="5"/>
  <c r="E398" i="5"/>
  <c r="E420" i="5"/>
  <c r="E442" i="5"/>
  <c r="I68" i="5"/>
  <c r="I90" i="5"/>
  <c r="I112" i="5"/>
  <c r="I134" i="5"/>
  <c r="I156" i="5"/>
  <c r="I178" i="5"/>
  <c r="I200" i="5"/>
  <c r="I222" i="5"/>
  <c r="I244" i="5"/>
  <c r="I266" i="5"/>
  <c r="I288" i="5"/>
  <c r="I310" i="5"/>
  <c r="I332" i="5"/>
  <c r="I354" i="5"/>
  <c r="I376" i="5"/>
  <c r="I398" i="5"/>
  <c r="I420" i="5"/>
  <c r="I442" i="5"/>
  <c r="C67" i="5"/>
  <c r="C89" i="5"/>
  <c r="C111" i="5"/>
  <c r="C133" i="5"/>
  <c r="C155" i="5"/>
  <c r="C177" i="5"/>
  <c r="C199" i="5"/>
  <c r="C221" i="5"/>
  <c r="C243" i="5"/>
  <c r="C265" i="5"/>
  <c r="C287" i="5"/>
  <c r="C309" i="5"/>
  <c r="C331" i="5"/>
  <c r="C353" i="5"/>
  <c r="C375" i="5"/>
  <c r="C397" i="5"/>
  <c r="C419" i="5"/>
  <c r="C441" i="5"/>
  <c r="G68" i="5"/>
  <c r="G90" i="5"/>
  <c r="G112" i="5"/>
  <c r="G134" i="5"/>
  <c r="G156" i="5"/>
  <c r="G178" i="5"/>
  <c r="G200" i="5"/>
  <c r="G222" i="5"/>
  <c r="G244" i="5"/>
  <c r="G266" i="5"/>
  <c r="G288" i="5"/>
  <c r="G310" i="5"/>
  <c r="G332" i="5"/>
  <c r="G354" i="5"/>
  <c r="G376" i="5"/>
  <c r="G398" i="5"/>
  <c r="G420" i="5"/>
  <c r="G442" i="5"/>
  <c r="I24" i="5"/>
  <c r="I46" i="5"/>
  <c r="E24" i="5"/>
  <c r="E46" i="5"/>
  <c r="C45" i="5"/>
  <c r="G46" i="5"/>
  <c r="C23" i="5"/>
  <c r="G24" i="5"/>
  <c r="F28" i="26" l="1"/>
  <c r="I17" i="30"/>
  <c r="F17" i="26"/>
  <c r="D18" i="30"/>
  <c r="I31" i="26"/>
  <c r="I11" i="31"/>
  <c r="I38" i="26" s="1"/>
  <c r="D9" i="5"/>
  <c r="C35" i="26" s="1"/>
  <c r="I9" i="5"/>
  <c r="C38" i="26" s="1"/>
  <c r="D8" i="5"/>
  <c r="C34" i="26" s="1"/>
  <c r="D10" i="5"/>
  <c r="C36" i="26" s="1"/>
  <c r="I8" i="5"/>
  <c r="C37" i="26" s="1"/>
  <c r="L27" i="26"/>
  <c r="L21" i="26"/>
  <c r="D8" i="26" s="1"/>
  <c r="I28" i="26"/>
  <c r="D12" i="31"/>
  <c r="I30" i="26" s="1"/>
  <c r="I22" i="26"/>
  <c r="D9" i="31"/>
  <c r="I7" i="32"/>
  <c r="C25" i="26" s="1"/>
  <c r="D4" i="26" s="1"/>
  <c r="I7" i="33"/>
  <c r="C16" i="26" s="1"/>
  <c r="F37" i="26"/>
  <c r="F27" i="26" l="1"/>
  <c r="I18" i="30"/>
  <c r="F16" i="26" s="1"/>
  <c r="D6" i="26" s="1"/>
  <c r="I27" i="26"/>
  <c r="I12" i="31"/>
  <c r="I21" i="26" s="1"/>
  <c r="D7" i="26" s="1"/>
  <c r="D3" i="26"/>
  <c r="I10" i="5"/>
  <c r="C33" i="26" s="1"/>
  <c r="D5" i="26" s="1"/>
  <c r="K19" i="26" l="1"/>
  <c r="D9" i="26" s="1"/>
</calcChain>
</file>

<file path=xl/sharedStrings.xml><?xml version="1.0" encoding="utf-8"?>
<sst xmlns="http://schemas.openxmlformats.org/spreadsheetml/2006/main" count="7609" uniqueCount="157">
  <si>
    <t>Rental Assistance</t>
  </si>
  <si>
    <t>Financial Assistance</t>
  </si>
  <si>
    <t>Essential Services</t>
  </si>
  <si>
    <t>Operations</t>
  </si>
  <si>
    <t>Date</t>
  </si>
  <si>
    <t>Expense Type</t>
  </si>
  <si>
    <t>Incurred Period Start Date</t>
  </si>
  <si>
    <t>Incurred Period End Date</t>
  </si>
  <si>
    <t>Paid Date</t>
  </si>
  <si>
    <t>Vendor</t>
  </si>
  <si>
    <t>Detail Description</t>
  </si>
  <si>
    <t>DATE</t>
  </si>
  <si>
    <t>GRANT NUMBER</t>
  </si>
  <si>
    <t>AGENCY NAME</t>
  </si>
  <si>
    <t>Printed Name</t>
  </si>
  <si>
    <t>Authorized Signature</t>
  </si>
  <si>
    <t>TOTAL REQUEST</t>
  </si>
  <si>
    <t>ADMINISTRATION</t>
  </si>
  <si>
    <t>HMIS</t>
  </si>
  <si>
    <t>RAPID REHOUSING</t>
  </si>
  <si>
    <t>HOMELESSNESS PREVENTION</t>
  </si>
  <si>
    <t>STREET OUTREACH</t>
  </si>
  <si>
    <t>Street Outreach</t>
  </si>
  <si>
    <t>Amount Paid by ESG</t>
  </si>
  <si>
    <t>EMERGENCY SHELTER</t>
  </si>
  <si>
    <t>Engagement</t>
  </si>
  <si>
    <t>Case Management</t>
  </si>
  <si>
    <t>Emergency Health Services</t>
  </si>
  <si>
    <t>Emergency Mental Health Services</t>
  </si>
  <si>
    <t>Transportation</t>
  </si>
  <si>
    <t>Child Care</t>
  </si>
  <si>
    <t>Education Services</t>
  </si>
  <si>
    <t>Employment Assistance and Job Training</t>
  </si>
  <si>
    <t>Payment Type</t>
  </si>
  <si>
    <t>Outpatient Health Services</t>
  </si>
  <si>
    <t>Legal Services</t>
  </si>
  <si>
    <t>Life Skills Training</t>
  </si>
  <si>
    <t>Mental Health Services</t>
  </si>
  <si>
    <t>Substance Abuse Treatment Services</t>
  </si>
  <si>
    <t>Minor or Routine Maintenance</t>
  </si>
  <si>
    <t>Rent</t>
  </si>
  <si>
    <t>Security</t>
  </si>
  <si>
    <t>Insurance</t>
  </si>
  <si>
    <t>Utilities</t>
  </si>
  <si>
    <t>Food</t>
  </si>
  <si>
    <t>Supplies</t>
  </si>
  <si>
    <t>Hotel/Motel Vouchers</t>
  </si>
  <si>
    <t>Furniture/Furnishings</t>
  </si>
  <si>
    <t>Housing Relocation and Stabilization Services</t>
  </si>
  <si>
    <t>Housing Search and Placement Services</t>
  </si>
  <si>
    <t>Housing Stability Case Management</t>
  </si>
  <si>
    <t>Mediation</t>
  </si>
  <si>
    <t>Credit Repair</t>
  </si>
  <si>
    <t>Case Management Salary</t>
  </si>
  <si>
    <t>Admin</t>
  </si>
  <si>
    <t>Training</t>
  </si>
  <si>
    <t>Staff</t>
  </si>
  <si>
    <t>Indirect Cost Rate</t>
  </si>
  <si>
    <t>Management, Oversight, and Coordination</t>
  </si>
  <si>
    <t>Hardware and Software</t>
  </si>
  <si>
    <t>HMIS Participation Fees</t>
  </si>
  <si>
    <t>Travel</t>
  </si>
  <si>
    <t>Third-Party Administration and Accounting</t>
  </si>
  <si>
    <t>Payment Number</t>
  </si>
  <si>
    <t>Total Expense Amount</t>
  </si>
  <si>
    <t>ESG%</t>
  </si>
  <si>
    <t>REQUEST NUMBER</t>
  </si>
  <si>
    <t>REPORTING RANGE START DATE</t>
  </si>
  <si>
    <t>REPORTING RANGE END DATE</t>
  </si>
  <si>
    <t>If your agency is requesting funding for expenses under this component, you must also submit an HMIS Roster to  show your agency was serving clients under this component during the time period that the expenses were incurred and paid for. This roster must run from the Reporting Range Start Date to the Reporting Range End Date as they are listed to the right. Grantees who utilize a Comparable Database for their clients may either submit a roster using their Comparable Database or use the MHDC Non-HMIS Roster form which can be requested from the Grant Administrator.</t>
  </si>
  <si>
    <t>Street Outreach Expense Types</t>
  </si>
  <si>
    <t>INSTRUCTIONS</t>
  </si>
  <si>
    <t>Rental Arrears</t>
  </si>
  <si>
    <t>Rental Payment</t>
  </si>
  <si>
    <t>Moving Costs</t>
  </si>
  <si>
    <t>Rent Application Fees</t>
  </si>
  <si>
    <t>Last Month's Rent</t>
  </si>
  <si>
    <t>Security Deposit</t>
  </si>
  <si>
    <t>Utility Deposit</t>
  </si>
  <si>
    <t>Utility Payment</t>
  </si>
  <si>
    <t>Utility Arrears</t>
  </si>
  <si>
    <t>STREET OUTREACH TOTAL</t>
  </si>
  <si>
    <t>Equipment/Supplies</t>
  </si>
  <si>
    <t>ESSENTIAL SERVICES</t>
  </si>
  <si>
    <t>OPERATIONS</t>
  </si>
  <si>
    <t>FINANCIAL ASSISTANCE</t>
  </si>
  <si>
    <t>RENTAL ASSISTANCE</t>
  </si>
  <si>
    <t>Total Request</t>
  </si>
  <si>
    <t>PR#s</t>
  </si>
  <si>
    <t>Payment Types</t>
  </si>
  <si>
    <t>Check</t>
  </si>
  <si>
    <t>Direct Deposit</t>
  </si>
  <si>
    <t>Credit Card</t>
  </si>
  <si>
    <t>Debit Card</t>
  </si>
  <si>
    <t>ACH</t>
  </si>
  <si>
    <t>EFT</t>
  </si>
  <si>
    <t>Grant Period End Date</t>
  </si>
  <si>
    <t>Grant Period Start Date</t>
  </si>
  <si>
    <t>Essential Services Total</t>
  </si>
  <si>
    <t>EMERGENCY SHELTER TOTAL</t>
  </si>
  <si>
    <t>Operations Total</t>
  </si>
  <si>
    <t>Emergency Shelter Expense Types</t>
  </si>
  <si>
    <t>Emergency Shelter</t>
  </si>
  <si>
    <t>HP and RRH</t>
  </si>
  <si>
    <t>Essential Services - Case Management Salary</t>
  </si>
  <si>
    <t>Essential Services - Child Care</t>
  </si>
  <si>
    <t>Essential Services - Education Services</t>
  </si>
  <si>
    <t>Essential Services - Employment Assistance and Job Training</t>
  </si>
  <si>
    <t>Essential Services - Outpatient Health Services</t>
  </si>
  <si>
    <t>Essential Services - Legal Services</t>
  </si>
  <si>
    <t>Essential Services - Life Skills Training</t>
  </si>
  <si>
    <t>Essential Services - Mental Health Services</t>
  </si>
  <si>
    <t>Essential Services - Substance Abuse Treatment Services</t>
  </si>
  <si>
    <t>Essential Services - Transportation</t>
  </si>
  <si>
    <t>Operations - Rent</t>
  </si>
  <si>
    <t>Operations - Utilities</t>
  </si>
  <si>
    <t>Operations - Insurance</t>
  </si>
  <si>
    <t>Operations - Security</t>
  </si>
  <si>
    <t>Operations - Food</t>
  </si>
  <si>
    <t>Operations - Furniture/Furnishings</t>
  </si>
  <si>
    <t>Operations - Equipment/Supplies</t>
  </si>
  <si>
    <t>Operations - Hotel/Motel Vouchers</t>
  </si>
  <si>
    <t>Operations - Minor or Routine Maintenance</t>
  </si>
  <si>
    <t>Subcomponent and Expense Type</t>
  </si>
  <si>
    <t>Homelessness Prevention Expense Types</t>
  </si>
  <si>
    <t>Rental Assistance Total</t>
  </si>
  <si>
    <t>Financial Assistance Total</t>
  </si>
  <si>
    <t>HOMELESSNESS PREVENTION TOTAL</t>
  </si>
  <si>
    <t>HOUSING RELOCATION AND STABILIZATION SERVICES</t>
  </si>
  <si>
    <t>Housing Relocation and Stabilization Services Total</t>
  </si>
  <si>
    <t>Housing Relocation and Stabilization Services - Housing Search and Placement Services</t>
  </si>
  <si>
    <t>Housing Relocation and Stabilization Services - Housing Stability Case Management</t>
  </si>
  <si>
    <t>Housing Relocation and Stabilization Services - Mediation</t>
  </si>
  <si>
    <t>Housing Relocation and Stabilization Services - Legal Services</t>
  </si>
  <si>
    <t>Housing Relocation and Stabilization Services - Credit Repair</t>
  </si>
  <si>
    <t>Rental Assistance - Rental Payment</t>
  </si>
  <si>
    <t>Rental Assistance - Rental Arrears</t>
  </si>
  <si>
    <t>Financial Assistance - Moving Costs</t>
  </si>
  <si>
    <t>Financial Assistance - Rent Application Fees</t>
  </si>
  <si>
    <t>Financial Assistance - Last Month's Rent</t>
  </si>
  <si>
    <t>Financial Assistance - Security Deposit</t>
  </si>
  <si>
    <t>Financial Assistance - Utility Deposit</t>
  </si>
  <si>
    <t>Financial Assistance - Utility Payment</t>
  </si>
  <si>
    <t>Financial Assistance - Utility Arrears</t>
  </si>
  <si>
    <t>ADMINISTRATION TOTAL</t>
  </si>
  <si>
    <t>HMIS TOTAL</t>
  </si>
  <si>
    <t>RAPID REHOUSING TOTAL</t>
  </si>
  <si>
    <t>Administartion Expense Types</t>
  </si>
  <si>
    <t>HMIS Expense Types</t>
  </si>
  <si>
    <t>Rapid Rehousing Expense Types</t>
  </si>
  <si>
    <t xml:space="preserve">An HMIS or comparable database report is not required for administrative expenses, due to these costs not being recorded within the HMIS system. All expenses must be incurred and paid for within the grant period (11/1/2022 to 10/31/2023).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"Administration." 
</t>
  </si>
  <si>
    <t>A HMIS or comparable database report is not required for HMIS expenses, due to these costs not being recorded within the HMIS system. For each expense indicate the corresponding Expense Type. All expenses must be incurred and paid for within the grant period (11/1/2022 to 10/31/2023).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"HMIS."</t>
  </si>
  <si>
    <t>You must also submit an HMIS/Comparable Database Roster to show your agency was serving clients under this component during the time period that the expenses were incurred and paid for. All expenses must be incurred and paid for within the grant period (11/1/2022 to 10/31/2023).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Expense Type. The expenses listed on this form will automatically populate on the "Request Summary" tab for their respective expense types under "Street Outreach."</t>
  </si>
  <si>
    <t>You must also submit an HMIS/Comparable Database Roster to show your agency was serving clients under this component during the time period that the expenses were incurred and paid for. All expenses must be incurred and paid for within the grant period (11/1/2022 to 10/31/2023).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Subcomponent and Expense Type. The expenses listed on this form will automatically populate on the "Request Summary" tab for their respective subcomponents and expense types under "Emergency Shelter."</t>
  </si>
  <si>
    <t>If your agency is requesting reimbursement for any Rental or Financial Assistance, you must include an HMIS/Comparable Database Expense Report that shows all the expenses you are requesting reimbursmeent for have been entered into your database and match the expenses requested in the Expenses Detail rows below. expenses must be incurred and paid for within the grant period (11/1/2022 to 10/31/2023).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Subcomponent and Expense Type. The expenses listed on this form will automatically populate on the "Request Summary" tab for their respective subcomponents and expense types under "Homelessness Prevention."</t>
  </si>
  <si>
    <t>If your agency is requesting reimbursement for any Rental or Financial Assistance, you must include an HMIS/Comparable Database Expense Report that shows all the expenses you are requesting reimbursmeent for have been entered into your database and match the expenses requested in the Expenses Detail rows below. expenses must be incurred and paid for within the grant period (11/1/2022 to 10/31/2023). Any dates outside of this range or in an inappropriate format will be underlined with conditional formatting. All expenses must have been paid for prior to being requested for reimbursement. ESG% may not exceed 100%. Any ESG% above 100% will be underlined with conditional formatting. Amount Paid by ESG may not exceed $5,000.00 for a single physical asset. Please include the last four digits of the SSN for employee salary and benefits within the detail description. For each expense indicate the corresponding Subcomponent and Expense Type. The expenses listed on this form will automatically populate on the "Request Summary" tab for their respective subcomponents and expense types under "Rapid Rehousing."</t>
  </si>
  <si>
    <t>By signing this report, I certify to the best of my knowledge and belief that the report is true, complete, and accurate, and the expenditures, disbursements and cash receipts are for the purposes and objectives set forth in the terms and conditions of the federal award. Additionally I certify that (1) none of these expenses violate the prohibition on duplication of benefits as outlined in Section 312 42 U.S.C 5155 of the Robert T. Stafford Disaster Relief and Emergency Assistance Act and (2)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*NOTE: If information is missing or incorrect, this form will be discarded.*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</si>
</sst>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9"/>
      <color theme="1"/>
      <name val="Calibri"/>
      <family val="2"/>
      <scheme val="minor"/>
    </font>
    <font>
      <sz val="14"/>
      <color theme="1"/>
      <name val="Calibri"/>
      <family val="2"/>
      <scheme val="minor"/>
    </font>
    <font>
      <b/>
      <sz val="8"/>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sz val="16"/>
      <color theme="1"/>
      <name val="Calibri"/>
      <family val="2"/>
      <scheme val="minor"/>
    </font>
    <font>
      <sz val="7.5"/>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s>
  <borders count="55">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12">
    <xf numFmtId="0" fontId="0" fillId="0" borderId="0" xfId="0"/>
    <xf numFmtId="0" fontId="0" fillId="0" borderId="0" xfId="0" applyAlignment="1">
      <alignment horizontal="center" vertical="center"/>
    </xf>
    <xf numFmtId="0" fontId="0" fillId="0" borderId="11" xfId="0" applyBorder="1"/>
    <xf numFmtId="14" fontId="0" fillId="0" borderId="11" xfId="0" applyNumberFormat="1" applyBorder="1"/>
    <xf numFmtId="0" fontId="0" fillId="0" borderId="0" xfId="0" applyAlignment="1">
      <alignment vertical="center"/>
    </xf>
    <xf numFmtId="0" fontId="0" fillId="0" borderId="11" xfId="0" applyFill="1" applyBorder="1"/>
    <xf numFmtId="0" fontId="0" fillId="0" borderId="0" xfId="0" applyAlignment="1">
      <alignment vertical="center" wrapText="1"/>
    </xf>
    <xf numFmtId="0" fontId="0" fillId="0" borderId="11" xfId="0" applyBorder="1" applyAlignment="1">
      <alignment horizontal="center"/>
    </xf>
    <xf numFmtId="0" fontId="6" fillId="2" borderId="1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10" fontId="6" fillId="2" borderId="11" xfId="0" applyNumberFormat="1" applyFont="1" applyFill="1" applyBorder="1" applyAlignment="1" applyProtection="1">
      <alignment horizontal="center" vertical="center" wrapText="1"/>
    </xf>
    <xf numFmtId="10" fontId="3" fillId="0" borderId="20" xfId="2" applyNumberFormat="1" applyFont="1" applyFill="1" applyBorder="1" applyAlignment="1" applyProtection="1">
      <alignment horizontal="center" vertical="center" shrinkToFit="1"/>
    </xf>
    <xf numFmtId="0" fontId="3" fillId="0" borderId="20" xfId="1" applyNumberFormat="1" applyFont="1" applyFill="1" applyBorder="1" applyAlignment="1" applyProtection="1">
      <alignment horizontal="center" vertical="center" wrapText="1"/>
      <protection locked="0"/>
    </xf>
    <xf numFmtId="0" fontId="0" fillId="0" borderId="0" xfId="0" applyAlignment="1" applyProtection="1">
      <alignment vertical="center"/>
    </xf>
    <xf numFmtId="44" fontId="4" fillId="0" borderId="10" xfId="1" applyFont="1" applyFill="1" applyBorder="1" applyAlignment="1" applyProtection="1">
      <alignment vertical="center" wrapText="1"/>
    </xf>
    <xf numFmtId="44" fontId="4" fillId="0" borderId="12" xfId="0" applyNumberFormat="1" applyFont="1" applyFill="1" applyBorder="1" applyAlignment="1" applyProtection="1">
      <alignment vertical="center" wrapText="1"/>
    </xf>
    <xf numFmtId="44" fontId="4" fillId="0" borderId="31" xfId="0" applyNumberFormat="1" applyFont="1" applyFill="1" applyBorder="1" applyAlignment="1" applyProtection="1">
      <alignment vertical="center" wrapText="1"/>
    </xf>
    <xf numFmtId="44" fontId="4" fillId="0" borderId="37" xfId="0" applyNumberFormat="1" applyFont="1" applyFill="1" applyBorder="1" applyAlignment="1" applyProtection="1">
      <alignment vertical="center" wrapText="1"/>
    </xf>
    <xf numFmtId="44" fontId="4" fillId="0" borderId="4" xfId="0" applyNumberFormat="1" applyFont="1" applyFill="1" applyBorder="1" applyAlignment="1" applyProtection="1">
      <alignment vertical="center" wrapText="1"/>
    </xf>
    <xf numFmtId="44" fontId="4" fillId="0" borderId="36" xfId="0" applyNumberFormat="1" applyFont="1" applyFill="1" applyBorder="1" applyAlignment="1" applyProtection="1">
      <alignment vertical="center" wrapText="1"/>
    </xf>
    <xf numFmtId="44" fontId="4" fillId="0" borderId="10" xfId="0" applyNumberFormat="1" applyFont="1" applyFill="1" applyBorder="1" applyAlignment="1" applyProtection="1">
      <alignment vertical="center" wrapText="1"/>
    </xf>
    <xf numFmtId="44" fontId="4" fillId="0" borderId="44" xfId="0" applyNumberFormat="1" applyFont="1" applyFill="1" applyBorder="1" applyAlignment="1" applyProtection="1">
      <alignment vertical="center" wrapText="1"/>
    </xf>
    <xf numFmtId="44" fontId="4" fillId="0" borderId="49" xfId="0" applyNumberFormat="1" applyFont="1" applyFill="1" applyBorder="1" applyAlignment="1" applyProtection="1">
      <alignment vertical="center" wrapText="1"/>
    </xf>
    <xf numFmtId="44" fontId="4" fillId="3" borderId="40" xfId="0" applyNumberFormat="1" applyFont="1" applyFill="1" applyBorder="1" applyAlignment="1" applyProtection="1">
      <alignment vertical="center" wrapText="1"/>
    </xf>
    <xf numFmtId="44" fontId="4" fillId="3" borderId="24" xfId="0" applyNumberFormat="1" applyFont="1" applyFill="1" applyBorder="1" applyAlignment="1" applyProtection="1">
      <alignment vertical="center" wrapText="1"/>
    </xf>
    <xf numFmtId="44" fontId="4" fillId="3" borderId="33" xfId="0" applyNumberFormat="1" applyFont="1" applyFill="1" applyBorder="1" applyAlignment="1" applyProtection="1">
      <alignment vertical="center" wrapText="1"/>
    </xf>
    <xf numFmtId="44" fontId="4" fillId="3" borderId="8" xfId="0" applyNumberFormat="1" applyFont="1" applyFill="1" applyBorder="1" applyAlignment="1" applyProtection="1">
      <alignment vertical="center" wrapText="1"/>
    </xf>
    <xf numFmtId="0" fontId="7" fillId="0" borderId="0" xfId="0" applyFont="1" applyBorder="1" applyAlignment="1" applyProtection="1">
      <alignment vertical="center" wrapText="1"/>
    </xf>
    <xf numFmtId="0" fontId="0" fillId="0" borderId="0" xfId="0" applyAlignment="1" applyProtection="1">
      <alignment horizontal="center" vertical="center"/>
    </xf>
    <xf numFmtId="0" fontId="0" fillId="0" borderId="0" xfId="0" applyFont="1" applyBorder="1" applyAlignment="1" applyProtection="1">
      <alignment vertical="center" wrapText="1"/>
    </xf>
    <xf numFmtId="0" fontId="0" fillId="0" borderId="0" xfId="0" applyBorder="1" applyAlignment="1" applyProtection="1">
      <alignment vertical="center"/>
    </xf>
    <xf numFmtId="0" fontId="0"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14" fontId="3" fillId="0" borderId="11" xfId="0" applyNumberFormat="1" applyFont="1" applyFill="1" applyBorder="1" applyAlignment="1" applyProtection="1">
      <alignment horizontal="center" vertical="center" shrinkToFit="1"/>
      <protection locked="0"/>
    </xf>
    <xf numFmtId="44" fontId="3" fillId="0" borderId="20" xfId="1" applyFont="1" applyFill="1" applyBorder="1" applyAlignment="1" applyProtection="1">
      <alignment horizontal="center" vertical="center" shrinkToFit="1"/>
      <protection locked="0"/>
    </xf>
    <xf numFmtId="0" fontId="3" fillId="0" borderId="20" xfId="0" applyNumberFormat="1" applyFont="1" applyFill="1" applyBorder="1" applyAlignment="1" applyProtection="1">
      <alignment horizontal="center" vertical="center" wrapText="1" shrinkToFit="1"/>
      <protection locked="0"/>
    </xf>
    <xf numFmtId="0" fontId="3" fillId="0" borderId="20" xfId="1" applyNumberFormat="1" applyFont="1" applyFill="1" applyBorder="1" applyAlignment="1" applyProtection="1">
      <alignment horizontal="center" vertical="center" shrinkToFit="1"/>
      <protection locked="0"/>
    </xf>
    <xf numFmtId="44" fontId="4" fillId="0" borderId="33" xfId="0" applyNumberFormat="1" applyFont="1" applyFill="1" applyBorder="1" applyAlignment="1" applyProtection="1">
      <alignment vertical="center" wrapText="1"/>
    </xf>
    <xf numFmtId="44" fontId="4" fillId="0" borderId="8" xfId="0" applyNumberFormat="1" applyFont="1" applyFill="1" applyBorder="1" applyAlignment="1" applyProtection="1">
      <alignment vertical="center" wrapText="1"/>
    </xf>
    <xf numFmtId="44" fontId="3" fillId="4" borderId="37" xfId="1" applyFont="1" applyFill="1" applyBorder="1" applyAlignment="1" applyProtection="1">
      <alignment vertical="center" wrapText="1"/>
    </xf>
    <xf numFmtId="44" fontId="3" fillId="4" borderId="30" xfId="1" applyFont="1" applyFill="1" applyBorder="1" applyAlignment="1" applyProtection="1">
      <alignment vertical="center" wrapText="1"/>
    </xf>
    <xf numFmtId="44" fontId="3" fillId="4" borderId="33" xfId="1" applyFont="1" applyFill="1" applyBorder="1" applyAlignment="1" applyProtection="1">
      <alignment vertical="center" wrapText="1"/>
    </xf>
    <xf numFmtId="44" fontId="3" fillId="4" borderId="8" xfId="1" applyFont="1" applyFill="1" applyBorder="1" applyAlignment="1" applyProtection="1">
      <alignment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44" fontId="4" fillId="0" borderId="33" xfId="0" quotePrefix="1" applyNumberFormat="1" applyFont="1" applyFill="1" applyBorder="1" applyAlignment="1" applyProtection="1">
      <alignment vertical="center" wrapText="1"/>
    </xf>
    <xf numFmtId="0" fontId="6" fillId="2" borderId="13" xfId="0" applyFont="1" applyFill="1" applyBorder="1" applyAlignment="1" applyProtection="1">
      <alignment horizontal="center" vertical="center" wrapText="1"/>
    </xf>
    <xf numFmtId="0" fontId="3" fillId="0" borderId="20" xfId="1" quotePrefix="1" applyNumberFormat="1" applyFont="1" applyFill="1" applyBorder="1" applyAlignment="1" applyProtection="1">
      <alignment horizontal="center" vertical="center" wrapText="1"/>
      <protection locked="0"/>
    </xf>
    <xf numFmtId="0" fontId="3" fillId="0" borderId="20" xfId="0" quotePrefix="1" applyNumberFormat="1" applyFont="1" applyFill="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1" fillId="3" borderId="11" xfId="0" applyFont="1" applyFill="1" applyBorder="1" applyAlignment="1" applyProtection="1">
      <alignment horizontal="center" vertical="center"/>
    </xf>
    <xf numFmtId="44" fontId="1" fillId="0" borderId="11" xfId="1" applyFont="1" applyFill="1" applyBorder="1" applyAlignment="1" applyProtection="1">
      <alignment horizontal="center" vertical="center"/>
    </xf>
    <xf numFmtId="44" fontId="1" fillId="0" borderId="20" xfId="1"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1" fontId="0" fillId="0" borderId="20" xfId="0" applyNumberFormat="1"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xf>
    <xf numFmtId="0" fontId="1" fillId="3" borderId="43" xfId="0"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49" fontId="0" fillId="0" borderId="21"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0" fillId="0" borderId="10" xfId="0" applyFont="1" applyBorder="1" applyAlignment="1" applyProtection="1">
      <alignment horizontal="center" vertical="center" wrapText="1"/>
      <protection locked="0"/>
    </xf>
    <xf numFmtId="0" fontId="8" fillId="4" borderId="38" xfId="0" applyFont="1" applyFill="1" applyBorder="1" applyAlignment="1" applyProtection="1">
      <alignment horizontal="center" vertical="center" wrapText="1"/>
    </xf>
    <xf numFmtId="0" fontId="8" fillId="4" borderId="30" xfId="0" applyFont="1" applyFill="1" applyBorder="1" applyAlignment="1" applyProtection="1">
      <alignment horizontal="center" vertical="center" wrapText="1"/>
    </xf>
    <xf numFmtId="0" fontId="3" fillId="0" borderId="34"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1" fillId="3" borderId="21"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3" fillId="0" borderId="17"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8" fillId="4" borderId="32"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4" fontId="0" fillId="0" borderId="2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44" fontId="0" fillId="0" borderId="16" xfId="0" applyNumberFormat="1" applyFont="1" applyBorder="1" applyAlignment="1" applyProtection="1">
      <alignment horizontal="center" vertical="center"/>
    </xf>
    <xf numFmtId="0" fontId="0" fillId="0" borderId="15" xfId="0" applyFont="1" applyBorder="1" applyAlignment="1" applyProtection="1">
      <alignment horizontal="center" vertical="center"/>
    </xf>
    <xf numFmtId="44" fontId="0" fillId="0" borderId="11" xfId="0" applyNumberFormat="1" applyFont="1" applyBorder="1" applyAlignment="1" applyProtection="1">
      <alignment horizontal="center" vertical="center"/>
    </xf>
    <xf numFmtId="0" fontId="0" fillId="0" borderId="14" xfId="0" applyFont="1" applyBorder="1" applyAlignment="1" applyProtection="1">
      <alignment horizontal="center" vertical="center"/>
    </xf>
    <xf numFmtId="0" fontId="3" fillId="0" borderId="42" xfId="0" applyFont="1" applyFill="1" applyBorder="1" applyAlignment="1" applyProtection="1">
      <alignment horizontal="left" vertical="center" wrapText="1"/>
    </xf>
    <xf numFmtId="0" fontId="3" fillId="0" borderId="43" xfId="0" applyFont="1" applyFill="1" applyBorder="1" applyAlignment="1" applyProtection="1">
      <alignment horizontal="left" vertical="center" wrapText="1"/>
    </xf>
    <xf numFmtId="0" fontId="3" fillId="0" borderId="45" xfId="0" applyFont="1" applyFill="1" applyBorder="1" applyAlignment="1" applyProtection="1">
      <alignment horizontal="left" vertical="center" wrapText="1"/>
    </xf>
    <xf numFmtId="0" fontId="3" fillId="0" borderId="46"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1" fillId="3" borderId="18"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44" fontId="0" fillId="0" borderId="51" xfId="0" applyNumberFormat="1" applyFont="1" applyBorder="1" applyAlignment="1" applyProtection="1">
      <alignment horizontal="center" vertical="center" wrapText="1"/>
    </xf>
    <xf numFmtId="0" fontId="0" fillId="0" borderId="47" xfId="0" applyFont="1" applyBorder="1" applyAlignment="1" applyProtection="1">
      <alignment horizontal="center" vertical="center" wrapText="1"/>
    </xf>
    <xf numFmtId="44" fontId="0" fillId="0" borderId="48" xfId="0" applyNumberFormat="1" applyFont="1" applyBorder="1" applyAlignment="1" applyProtection="1">
      <alignment horizontal="center" vertical="center"/>
    </xf>
    <xf numFmtId="0" fontId="0" fillId="0" borderId="50" xfId="0" applyFont="1" applyBorder="1" applyAlignment="1" applyProtection="1">
      <alignment horizontal="center" vertical="center"/>
    </xf>
    <xf numFmtId="44" fontId="0" fillId="0" borderId="11"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8"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3" fillId="0" borderId="21" xfId="0" applyFont="1" applyFill="1" applyBorder="1" applyAlignment="1" applyProtection="1">
      <alignment horizontal="left" vertical="center" wrapText="1"/>
    </xf>
    <xf numFmtId="0" fontId="3" fillId="0" borderId="28" xfId="0" applyFont="1" applyFill="1" applyBorder="1" applyAlignment="1" applyProtection="1">
      <alignment horizontal="left" vertical="center" wrapText="1"/>
    </xf>
    <xf numFmtId="0" fontId="8" fillId="3" borderId="39" xfId="0" applyFont="1" applyFill="1" applyBorder="1" applyAlignment="1" applyProtection="1">
      <alignment horizontal="left" vertical="center" wrapText="1"/>
    </xf>
    <xf numFmtId="0" fontId="8" fillId="3" borderId="22"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1" fillId="3" borderId="18" xfId="0" applyNumberFormat="1" applyFont="1" applyFill="1" applyBorder="1" applyAlignment="1" applyProtection="1">
      <alignment horizontal="center" vertical="center"/>
    </xf>
    <xf numFmtId="0" fontId="1" fillId="3" borderId="16" xfId="0" applyNumberFormat="1"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49" fontId="1" fillId="3" borderId="16" xfId="0" applyNumberFormat="1" applyFont="1" applyFill="1" applyBorder="1" applyAlignment="1" applyProtection="1">
      <alignment horizontal="center" vertical="center"/>
    </xf>
    <xf numFmtId="14" fontId="0" fillId="0" borderId="20" xfId="0" applyNumberFormat="1" applyFont="1" applyFill="1" applyBorder="1" applyAlignment="1" applyProtection="1">
      <alignment horizontal="center" vertical="center"/>
      <protection locked="0"/>
    </xf>
    <xf numFmtId="44" fontId="4" fillId="3" borderId="52" xfId="0" applyNumberFormat="1" applyFont="1" applyFill="1" applyBorder="1" applyAlignment="1" applyProtection="1">
      <alignment horizontal="center" vertical="center" wrapText="1"/>
    </xf>
    <xf numFmtId="44" fontId="4" fillId="3" borderId="40" xfId="0" applyNumberFormat="1"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wrapText="1"/>
    </xf>
    <xf numFmtId="0" fontId="8" fillId="3" borderId="54"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32"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6" fillId="2" borderId="19"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3" fillId="0" borderId="20"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xf>
    <xf numFmtId="0" fontId="1" fillId="2" borderId="2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xf>
    <xf numFmtId="49" fontId="1" fillId="2" borderId="11" xfId="0" applyNumberFormat="1"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7" xfId="0" applyFont="1" applyBorder="1" applyAlignment="1" applyProtection="1">
      <alignment horizontal="center" vertical="center"/>
    </xf>
    <xf numFmtId="1" fontId="0" fillId="0" borderId="28" xfId="0" applyNumberFormat="1" applyFont="1" applyBorder="1" applyAlignment="1" applyProtection="1">
      <alignment horizontal="center" vertical="center"/>
    </xf>
    <xf numFmtId="14" fontId="0" fillId="0" borderId="20" xfId="0" applyNumberFormat="1" applyFont="1" applyBorder="1" applyAlignment="1" applyProtection="1">
      <alignment horizontal="center" vertical="center"/>
    </xf>
    <xf numFmtId="0" fontId="0" fillId="0" borderId="20" xfId="0" applyFont="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30"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27" xfId="0" applyNumberFormat="1" applyFont="1" applyFill="1" applyBorder="1" applyAlignment="1" applyProtection="1">
      <alignment horizontal="center" vertical="center"/>
    </xf>
    <xf numFmtId="0" fontId="0" fillId="0" borderId="28" xfId="0" applyNumberFormat="1" applyFont="1" applyBorder="1" applyAlignment="1" applyProtection="1">
      <alignment horizontal="center" vertical="center"/>
    </xf>
    <xf numFmtId="0" fontId="0" fillId="0" borderId="27" xfId="0" applyNumberFormat="1" applyFont="1" applyBorder="1" applyAlignment="1" applyProtection="1">
      <alignment horizontal="center" vertical="center"/>
    </xf>
    <xf numFmtId="1" fontId="0" fillId="0" borderId="27" xfId="0" applyNumberFormat="1" applyFont="1" applyBorder="1" applyAlignment="1" applyProtection="1">
      <alignment horizontal="center" vertical="center"/>
    </xf>
    <xf numFmtId="0" fontId="1" fillId="2" borderId="11" xfId="0" applyFont="1" applyFill="1" applyBorder="1" applyAlignment="1" applyProtection="1">
      <alignment horizontal="center" vertical="center" shrinkToFit="1"/>
    </xf>
    <xf numFmtId="44" fontId="0" fillId="0" borderId="11" xfId="1" applyFont="1" applyBorder="1" applyAlignment="1" applyProtection="1">
      <alignment horizontal="center" vertical="center"/>
    </xf>
    <xf numFmtId="0" fontId="0" fillId="2" borderId="3" xfId="1" applyNumberFormat="1" applyFont="1" applyFill="1" applyBorder="1" applyAlignment="1" applyProtection="1">
      <alignment horizontal="center" vertical="center"/>
    </xf>
    <xf numFmtId="0" fontId="0" fillId="2" borderId="12" xfId="1" applyNumberFormat="1" applyFont="1" applyFill="1" applyBorder="1" applyAlignment="1" applyProtection="1">
      <alignment horizontal="center" vertical="center"/>
    </xf>
    <xf numFmtId="0" fontId="0" fillId="2" borderId="4" xfId="1" applyNumberFormat="1"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6" fillId="2" borderId="2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 fillId="2" borderId="20"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14" fontId="0" fillId="0" borderId="13" xfId="0" applyNumberFormat="1" applyFont="1" applyBorder="1" applyAlignment="1" applyProtection="1">
      <alignment horizontal="center" vertical="center"/>
    </xf>
    <xf numFmtId="14" fontId="0" fillId="0" borderId="16" xfId="0" applyNumberFormat="1" applyFont="1" applyBorder="1" applyAlignment="1" applyProtection="1">
      <alignment horizontal="center" vertical="center"/>
    </xf>
    <xf numFmtId="14" fontId="0" fillId="0" borderId="11" xfId="0" applyNumberFormat="1" applyFont="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shrinkToFit="1"/>
    </xf>
  </cellXfs>
  <cellStyles count="3">
    <cellStyle name="Currency" xfId="1" builtinId="4"/>
    <cellStyle name="Normal" xfId="0" builtinId="0"/>
    <cellStyle name="Percent" xfId="2" builtinId="5"/>
  </cellStyles>
  <dxfs count="42">
    <dxf>
      <font>
        <strike val="0"/>
        <u/>
      </font>
    </dxf>
    <dxf>
      <font>
        <u/>
      </font>
    </dxf>
    <dxf>
      <font>
        <u/>
      </font>
    </dxf>
    <dxf>
      <font>
        <u/>
      </font>
    </dxf>
    <dxf>
      <font>
        <u/>
      </font>
    </dxf>
    <dxf>
      <font>
        <u/>
      </font>
    </dxf>
    <dxf>
      <font>
        <strike val="0"/>
        <u/>
      </font>
    </dxf>
    <dxf>
      <font>
        <u/>
      </font>
    </dxf>
    <dxf>
      <font>
        <u/>
      </font>
    </dxf>
    <dxf>
      <font>
        <u/>
      </font>
    </dxf>
    <dxf>
      <font>
        <u/>
      </font>
    </dxf>
    <dxf>
      <font>
        <u/>
      </font>
    </dxf>
    <dxf>
      <font>
        <strike val="0"/>
        <u/>
      </font>
    </dxf>
    <dxf>
      <font>
        <u/>
      </font>
    </dxf>
    <dxf>
      <font>
        <u/>
      </font>
    </dxf>
    <dxf>
      <font>
        <u/>
      </font>
    </dxf>
    <dxf>
      <font>
        <u/>
      </font>
    </dxf>
    <dxf>
      <font>
        <u/>
      </font>
    </dxf>
    <dxf>
      <font>
        <strike val="0"/>
        <u/>
      </font>
    </dxf>
    <dxf>
      <font>
        <u/>
      </font>
    </dxf>
    <dxf>
      <font>
        <u/>
      </font>
    </dxf>
    <dxf>
      <font>
        <u/>
      </font>
    </dxf>
    <dxf>
      <font>
        <u/>
      </font>
    </dxf>
    <dxf>
      <font>
        <u/>
      </font>
    </dxf>
    <dxf>
      <font>
        <strike val="0"/>
        <u/>
      </font>
    </dxf>
    <dxf>
      <font>
        <u/>
      </font>
    </dxf>
    <dxf>
      <font>
        <u/>
      </font>
    </dxf>
    <dxf>
      <font>
        <u/>
      </font>
    </dxf>
    <dxf>
      <font>
        <u/>
      </font>
    </dxf>
    <dxf>
      <font>
        <u/>
      </font>
    </dxf>
    <dxf>
      <font>
        <strike val="0"/>
        <u/>
      </font>
    </dxf>
    <dxf>
      <font>
        <u/>
      </font>
    </dxf>
    <dxf>
      <font>
        <strike val="0"/>
        <u/>
      </font>
    </dxf>
    <dxf>
      <font>
        <u/>
      </font>
    </dxf>
    <dxf>
      <font>
        <u/>
      </font>
    </dxf>
    <dxf>
      <font>
        <u/>
      </font>
    </dxf>
    <dxf>
      <font>
        <u/>
      </font>
    </dxf>
    <dxf>
      <font>
        <u/>
      </font>
    </dxf>
    <dxf>
      <font>
        <u/>
      </font>
    </dxf>
    <dxf>
      <font>
        <u/>
      </font>
    </dxf>
    <dxf>
      <font>
        <u/>
      </font>
    </dxf>
    <dxf>
      <font>
        <u/>
      </font>
    </dxf>
  </dxfs>
  <tableStyles count="0" defaultTableStyle="TableStyleMedium2" defaultPivotStyle="PivotStyleLight16"/>
  <colors>
    <mruColors>
      <color rgb="FFECD5FD"/>
      <color rgb="FFFB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election activeCell="D20" sqref="D20"/>
    </sheetView>
  </sheetViews>
  <sheetFormatPr defaultRowHeight="15" x14ac:dyDescent="0.25"/>
  <cols>
    <col min="1" max="1" width="21.7109375" bestFit="1" customWidth="1"/>
    <col min="2" max="2" width="18.7109375" customWidth="1"/>
    <col min="3" max="3" width="39.5703125" bestFit="1" customWidth="1"/>
    <col min="4" max="4" width="22.28515625" bestFit="1" customWidth="1"/>
    <col min="5" max="5" width="32.140625" bestFit="1" customWidth="1"/>
    <col min="6" max="6" width="55.42578125" bestFit="1" customWidth="1"/>
    <col min="7" max="7" width="37.5703125" bestFit="1" customWidth="1"/>
    <col min="8" max="8" width="28.5703125" bestFit="1" customWidth="1"/>
    <col min="9" max="9" width="79.5703125" bestFit="1" customWidth="1"/>
    <col min="10" max="10" width="41.85546875" bestFit="1" customWidth="1"/>
    <col min="11" max="11" width="16.5703125" bestFit="1" customWidth="1"/>
    <col min="12" max="12" width="20.5703125" bestFit="1" customWidth="1"/>
  </cols>
  <sheetData>
    <row r="1" spans="1:12" x14ac:dyDescent="0.25">
      <c r="A1" s="2" t="s">
        <v>88</v>
      </c>
      <c r="B1" s="7" t="s">
        <v>89</v>
      </c>
      <c r="C1" s="2" t="s">
        <v>54</v>
      </c>
      <c r="D1" s="2" t="s">
        <v>18</v>
      </c>
      <c r="E1" s="2" t="s">
        <v>22</v>
      </c>
      <c r="F1" s="2" t="s">
        <v>102</v>
      </c>
      <c r="G1" s="2" t="s">
        <v>2</v>
      </c>
      <c r="H1" s="2" t="s">
        <v>3</v>
      </c>
      <c r="I1" s="2" t="s">
        <v>103</v>
      </c>
      <c r="J1" s="2" t="s">
        <v>48</v>
      </c>
      <c r="K1" s="2" t="s">
        <v>0</v>
      </c>
      <c r="L1" s="2" t="s">
        <v>1</v>
      </c>
    </row>
    <row r="2" spans="1:12" x14ac:dyDescent="0.25">
      <c r="A2" s="2"/>
      <c r="B2" s="7"/>
      <c r="C2" s="2"/>
      <c r="D2" s="2"/>
      <c r="E2" s="2"/>
      <c r="F2" s="2"/>
      <c r="G2" s="2"/>
      <c r="H2" s="2"/>
      <c r="I2" s="2"/>
      <c r="J2" s="2"/>
      <c r="K2" s="2"/>
      <c r="L2" s="2"/>
    </row>
    <row r="3" spans="1:12" x14ac:dyDescent="0.25">
      <c r="A3" s="2">
        <v>1</v>
      </c>
      <c r="B3" s="2" t="s">
        <v>90</v>
      </c>
      <c r="C3" s="2" t="s">
        <v>57</v>
      </c>
      <c r="D3" s="2" t="s">
        <v>59</v>
      </c>
      <c r="E3" s="2" t="s">
        <v>25</v>
      </c>
      <c r="F3" s="2" t="s">
        <v>104</v>
      </c>
      <c r="G3" s="2" t="s">
        <v>53</v>
      </c>
      <c r="H3" s="2" t="s">
        <v>40</v>
      </c>
      <c r="I3" s="2" t="s">
        <v>130</v>
      </c>
      <c r="J3" s="2" t="s">
        <v>49</v>
      </c>
      <c r="K3" s="2" t="s">
        <v>73</v>
      </c>
      <c r="L3" s="2" t="s">
        <v>74</v>
      </c>
    </row>
    <row r="4" spans="1:12" x14ac:dyDescent="0.25">
      <c r="A4" s="2">
        <v>2</v>
      </c>
      <c r="B4" s="2" t="s">
        <v>91</v>
      </c>
      <c r="C4" s="2" t="s">
        <v>45</v>
      </c>
      <c r="D4" s="2" t="s">
        <v>56</v>
      </c>
      <c r="E4" s="2" t="s">
        <v>26</v>
      </c>
      <c r="F4" s="2" t="s">
        <v>105</v>
      </c>
      <c r="G4" s="2" t="s">
        <v>30</v>
      </c>
      <c r="H4" s="2" t="s">
        <v>43</v>
      </c>
      <c r="I4" s="2" t="s">
        <v>131</v>
      </c>
      <c r="J4" s="2" t="s">
        <v>50</v>
      </c>
      <c r="K4" s="2" t="s">
        <v>72</v>
      </c>
      <c r="L4" s="2" t="s">
        <v>75</v>
      </c>
    </row>
    <row r="5" spans="1:12" x14ac:dyDescent="0.25">
      <c r="A5" s="2">
        <v>3</v>
      </c>
      <c r="B5" s="2" t="s">
        <v>92</v>
      </c>
      <c r="C5" s="2" t="s">
        <v>58</v>
      </c>
      <c r="D5" s="2" t="s">
        <v>55</v>
      </c>
      <c r="E5" s="2" t="s">
        <v>27</v>
      </c>
      <c r="F5" s="2" t="s">
        <v>106</v>
      </c>
      <c r="G5" s="2" t="s">
        <v>31</v>
      </c>
      <c r="H5" s="2" t="s">
        <v>42</v>
      </c>
      <c r="I5" s="2" t="s">
        <v>132</v>
      </c>
      <c r="J5" s="2" t="s">
        <v>51</v>
      </c>
      <c r="K5" s="2"/>
      <c r="L5" s="2" t="s">
        <v>76</v>
      </c>
    </row>
    <row r="6" spans="1:12" x14ac:dyDescent="0.25">
      <c r="A6" s="2">
        <v>4</v>
      </c>
      <c r="B6" s="2" t="s">
        <v>93</v>
      </c>
      <c r="C6" s="2" t="s">
        <v>55</v>
      </c>
      <c r="D6" s="2" t="s">
        <v>60</v>
      </c>
      <c r="E6" s="2" t="s">
        <v>28</v>
      </c>
      <c r="F6" s="2" t="s">
        <v>107</v>
      </c>
      <c r="G6" s="2" t="s">
        <v>32</v>
      </c>
      <c r="H6" s="2" t="s">
        <v>41</v>
      </c>
      <c r="I6" s="2" t="s">
        <v>133</v>
      </c>
      <c r="J6" s="2" t="s">
        <v>35</v>
      </c>
      <c r="K6" s="2"/>
      <c r="L6" s="2" t="s">
        <v>77</v>
      </c>
    </row>
    <row r="7" spans="1:12" x14ac:dyDescent="0.25">
      <c r="A7" s="2">
        <v>5</v>
      </c>
      <c r="B7" s="2" t="s">
        <v>94</v>
      </c>
      <c r="C7" s="2" t="s">
        <v>62</v>
      </c>
      <c r="D7" s="2" t="s">
        <v>40</v>
      </c>
      <c r="E7" s="2" t="s">
        <v>29</v>
      </c>
      <c r="F7" s="2" t="s">
        <v>108</v>
      </c>
      <c r="G7" s="2" t="s">
        <v>34</v>
      </c>
      <c r="H7" s="2" t="s">
        <v>44</v>
      </c>
      <c r="I7" s="2" t="s">
        <v>134</v>
      </c>
      <c r="J7" s="2" t="s">
        <v>52</v>
      </c>
      <c r="K7" s="2"/>
      <c r="L7" s="2" t="s">
        <v>78</v>
      </c>
    </row>
    <row r="8" spans="1:12" x14ac:dyDescent="0.25">
      <c r="A8" s="2">
        <v>6</v>
      </c>
      <c r="B8" s="2" t="s">
        <v>95</v>
      </c>
      <c r="C8" s="2" t="s">
        <v>40</v>
      </c>
      <c r="D8" s="2" t="s">
        <v>43</v>
      </c>
      <c r="E8" s="2"/>
      <c r="F8" s="2" t="s">
        <v>109</v>
      </c>
      <c r="G8" s="2" t="s">
        <v>35</v>
      </c>
      <c r="H8" s="2" t="s">
        <v>47</v>
      </c>
      <c r="I8" s="2" t="s">
        <v>135</v>
      </c>
      <c r="J8" s="2"/>
      <c r="K8" s="2"/>
      <c r="L8" s="2" t="s">
        <v>79</v>
      </c>
    </row>
    <row r="9" spans="1:12" x14ac:dyDescent="0.25">
      <c r="A9" s="2">
        <v>7</v>
      </c>
      <c r="B9" s="2"/>
      <c r="C9" s="2" t="s">
        <v>43</v>
      </c>
      <c r="D9" s="2" t="s">
        <v>61</v>
      </c>
      <c r="E9" s="2"/>
      <c r="F9" s="2" t="s">
        <v>110</v>
      </c>
      <c r="G9" s="2" t="s">
        <v>36</v>
      </c>
      <c r="H9" s="2" t="s">
        <v>82</v>
      </c>
      <c r="I9" s="2" t="s">
        <v>136</v>
      </c>
      <c r="J9" s="2"/>
      <c r="K9" s="2"/>
      <c r="L9" s="2" t="s">
        <v>80</v>
      </c>
    </row>
    <row r="10" spans="1:12" x14ac:dyDescent="0.25">
      <c r="A10" s="2">
        <v>8</v>
      </c>
      <c r="B10" s="2"/>
      <c r="C10" s="5" t="s">
        <v>61</v>
      </c>
      <c r="D10" s="2"/>
      <c r="E10" s="2"/>
      <c r="F10" s="2" t="s">
        <v>111</v>
      </c>
      <c r="G10" s="2" t="s">
        <v>37</v>
      </c>
      <c r="H10" s="2" t="s">
        <v>46</v>
      </c>
      <c r="I10" s="2" t="s">
        <v>137</v>
      </c>
      <c r="J10" s="2"/>
      <c r="K10" s="2"/>
      <c r="L10" s="2"/>
    </row>
    <row r="11" spans="1:12" x14ac:dyDescent="0.25">
      <c r="A11" s="2">
        <v>9</v>
      </c>
      <c r="B11" s="2"/>
      <c r="C11" s="2"/>
      <c r="D11" s="2"/>
      <c r="E11" s="2"/>
      <c r="F11" s="2" t="s">
        <v>112</v>
      </c>
      <c r="G11" s="2" t="s">
        <v>38</v>
      </c>
      <c r="H11" s="2" t="s">
        <v>39</v>
      </c>
      <c r="I11" s="2" t="s">
        <v>138</v>
      </c>
      <c r="J11" s="2"/>
      <c r="K11" s="2"/>
      <c r="L11" s="2"/>
    </row>
    <row r="12" spans="1:12" x14ac:dyDescent="0.25">
      <c r="A12" s="2">
        <v>10</v>
      </c>
      <c r="B12" s="2"/>
      <c r="C12" s="2"/>
      <c r="D12" s="2"/>
      <c r="E12" s="2"/>
      <c r="F12" s="2" t="s">
        <v>113</v>
      </c>
      <c r="G12" s="2" t="s">
        <v>29</v>
      </c>
      <c r="H12" s="2"/>
      <c r="I12" s="2" t="s">
        <v>139</v>
      </c>
      <c r="J12" s="2"/>
      <c r="K12" s="2"/>
      <c r="L12" s="2"/>
    </row>
    <row r="13" spans="1:12" x14ac:dyDescent="0.25">
      <c r="A13" s="2">
        <v>11</v>
      </c>
      <c r="B13" s="2"/>
      <c r="C13" s="2"/>
      <c r="D13" s="2"/>
      <c r="E13" s="2"/>
      <c r="F13" s="2" t="s">
        <v>114</v>
      </c>
      <c r="G13" s="2"/>
      <c r="H13" s="2"/>
      <c r="I13" s="2" t="s">
        <v>140</v>
      </c>
      <c r="J13" s="2"/>
      <c r="K13" s="2"/>
      <c r="L13" s="2"/>
    </row>
    <row r="14" spans="1:12" x14ac:dyDescent="0.25">
      <c r="A14" s="2">
        <v>12</v>
      </c>
      <c r="B14" s="2"/>
      <c r="C14" s="2"/>
      <c r="D14" s="2"/>
      <c r="E14" s="2"/>
      <c r="F14" s="2" t="s">
        <v>115</v>
      </c>
      <c r="G14" s="2"/>
      <c r="H14" s="2"/>
      <c r="I14" s="2" t="s">
        <v>141</v>
      </c>
      <c r="J14" s="2"/>
      <c r="K14" s="2"/>
      <c r="L14" s="2"/>
    </row>
    <row r="15" spans="1:12" x14ac:dyDescent="0.25">
      <c r="A15" s="2">
        <v>13</v>
      </c>
      <c r="B15" s="2"/>
      <c r="C15" s="2"/>
      <c r="D15" s="2"/>
      <c r="E15" s="2"/>
      <c r="F15" s="2" t="s">
        <v>116</v>
      </c>
      <c r="G15" s="2"/>
      <c r="H15" s="2"/>
      <c r="I15" s="2" t="s">
        <v>142</v>
      </c>
      <c r="J15" s="2"/>
      <c r="K15" s="2"/>
      <c r="L15" s="2"/>
    </row>
    <row r="16" spans="1:12" x14ac:dyDescent="0.25">
      <c r="A16" s="2">
        <v>14</v>
      </c>
      <c r="B16" s="2"/>
      <c r="C16" s="2"/>
      <c r="D16" s="2"/>
      <c r="E16" s="2"/>
      <c r="F16" s="2" t="s">
        <v>117</v>
      </c>
      <c r="G16" s="2"/>
      <c r="H16" s="2"/>
      <c r="I16" s="2" t="s">
        <v>143</v>
      </c>
      <c r="J16" s="2"/>
      <c r="K16" s="2"/>
      <c r="L16" s="2"/>
    </row>
    <row r="17" spans="1:12" x14ac:dyDescent="0.25">
      <c r="A17" s="2">
        <v>15</v>
      </c>
      <c r="B17" s="2"/>
      <c r="C17" s="2"/>
      <c r="D17" s="2"/>
      <c r="E17" s="2"/>
      <c r="F17" s="2" t="s">
        <v>118</v>
      </c>
      <c r="G17" s="2"/>
      <c r="H17" s="2"/>
      <c r="I17" s="2"/>
      <c r="J17" s="2"/>
      <c r="K17" s="2"/>
      <c r="L17" s="2"/>
    </row>
    <row r="18" spans="1:12" x14ac:dyDescent="0.25">
      <c r="A18" s="2">
        <v>16</v>
      </c>
      <c r="B18" s="2"/>
      <c r="C18" s="2"/>
      <c r="D18" s="2"/>
      <c r="E18" s="2"/>
      <c r="F18" s="2" t="s">
        <v>119</v>
      </c>
      <c r="G18" s="2"/>
      <c r="H18" s="2"/>
      <c r="I18" s="2"/>
      <c r="J18" s="2"/>
      <c r="K18" s="2"/>
      <c r="L18" s="2"/>
    </row>
    <row r="19" spans="1:12" x14ac:dyDescent="0.25">
      <c r="A19" s="2">
        <v>17</v>
      </c>
      <c r="B19" s="2"/>
      <c r="C19" s="2"/>
      <c r="D19" s="2"/>
      <c r="E19" s="2"/>
      <c r="F19" s="2" t="s">
        <v>120</v>
      </c>
      <c r="G19" s="2"/>
      <c r="H19" s="2"/>
      <c r="I19" s="2"/>
      <c r="J19" s="2"/>
      <c r="K19" s="2"/>
      <c r="L19" s="2"/>
    </row>
    <row r="20" spans="1:12" x14ac:dyDescent="0.25">
      <c r="A20" s="2">
        <v>18</v>
      </c>
      <c r="B20" s="2"/>
      <c r="C20" s="2"/>
      <c r="D20" s="2"/>
      <c r="E20" s="2"/>
      <c r="F20" s="2" t="s">
        <v>121</v>
      </c>
      <c r="G20" s="2"/>
      <c r="H20" s="2"/>
      <c r="I20" s="2"/>
      <c r="J20" s="2"/>
      <c r="K20" s="2"/>
      <c r="L20" s="2"/>
    </row>
    <row r="21" spans="1:12" x14ac:dyDescent="0.25">
      <c r="A21" s="2">
        <v>19</v>
      </c>
      <c r="B21" s="2"/>
      <c r="C21" s="2"/>
      <c r="D21" s="2"/>
      <c r="E21" s="2"/>
      <c r="F21" s="2" t="s">
        <v>122</v>
      </c>
      <c r="G21" s="2"/>
      <c r="H21" s="2"/>
      <c r="I21" s="2"/>
      <c r="J21" s="2"/>
      <c r="K21" s="2"/>
      <c r="L21" s="2"/>
    </row>
    <row r="22" spans="1:12" x14ac:dyDescent="0.25">
      <c r="A22" s="2">
        <v>20</v>
      </c>
      <c r="B22" s="2"/>
      <c r="C22" s="2"/>
      <c r="D22" s="2"/>
      <c r="E22" s="2"/>
      <c r="F22" s="2"/>
      <c r="G22" s="2"/>
      <c r="H22" s="2"/>
      <c r="I22" s="2"/>
      <c r="J22" s="2"/>
      <c r="K22" s="2"/>
      <c r="L22" s="2"/>
    </row>
    <row r="23" spans="1:12" x14ac:dyDescent="0.25">
      <c r="A23" s="2">
        <v>21</v>
      </c>
      <c r="B23" s="2"/>
      <c r="C23" s="2"/>
      <c r="D23" s="2"/>
      <c r="E23" s="2"/>
      <c r="F23" s="2"/>
      <c r="G23" s="2"/>
      <c r="H23" s="2"/>
      <c r="I23" s="2"/>
      <c r="J23" s="2"/>
      <c r="K23" s="2"/>
      <c r="L23" s="2"/>
    </row>
    <row r="24" spans="1:12" x14ac:dyDescent="0.25">
      <c r="A24" s="2">
        <v>22</v>
      </c>
      <c r="B24" s="2"/>
      <c r="C24" s="2"/>
      <c r="D24" s="2"/>
      <c r="E24" s="2"/>
      <c r="F24" s="2"/>
      <c r="G24" s="2"/>
      <c r="H24" s="2"/>
      <c r="I24" s="2"/>
      <c r="J24" s="2"/>
      <c r="K24" s="2"/>
      <c r="L24" s="2"/>
    </row>
    <row r="25" spans="1:12" x14ac:dyDescent="0.25">
      <c r="A25" s="2">
        <v>23</v>
      </c>
      <c r="B25" s="2"/>
      <c r="C25" s="2"/>
      <c r="D25" s="2"/>
      <c r="E25" s="2"/>
      <c r="F25" s="2"/>
      <c r="G25" s="2"/>
      <c r="H25" s="2"/>
      <c r="I25" s="2"/>
      <c r="J25" s="2"/>
      <c r="K25" s="2"/>
      <c r="L25" s="2"/>
    </row>
    <row r="26" spans="1:12" x14ac:dyDescent="0.25">
      <c r="A26" s="2">
        <v>24</v>
      </c>
      <c r="B26" s="2"/>
      <c r="C26" s="2"/>
      <c r="D26" s="2"/>
      <c r="E26" s="2"/>
      <c r="F26" s="2"/>
      <c r="G26" s="2"/>
      <c r="H26" s="2"/>
      <c r="I26" s="2"/>
      <c r="J26" s="2"/>
      <c r="K26" s="2"/>
      <c r="L26" s="2"/>
    </row>
    <row r="28" spans="1:12" x14ac:dyDescent="0.25">
      <c r="A28" s="2" t="s">
        <v>97</v>
      </c>
      <c r="B28" s="3">
        <v>44866</v>
      </c>
    </row>
    <row r="29" spans="1:12" x14ac:dyDescent="0.25">
      <c r="A29" s="2" t="s">
        <v>96</v>
      </c>
      <c r="B29" s="3">
        <v>45230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view="pageLayout" zoomScaleNormal="100" zoomScaleSheetLayoutView="100" workbookViewId="0">
      <selection activeCell="A2" sqref="A2:F2"/>
    </sheetView>
  </sheetViews>
  <sheetFormatPr defaultColWidth="9.140625" defaultRowHeight="23.25" customHeight="1" x14ac:dyDescent="0.25"/>
  <cols>
    <col min="1" max="12" width="10" style="29" customWidth="1"/>
    <col min="13" max="16384" width="9.140625" style="1"/>
  </cols>
  <sheetData>
    <row r="1" spans="1:12" ht="23.25" customHeight="1" x14ac:dyDescent="0.25">
      <c r="A1" s="115" t="s">
        <v>13</v>
      </c>
      <c r="B1" s="116"/>
      <c r="C1" s="116"/>
      <c r="D1" s="116"/>
      <c r="E1" s="116"/>
      <c r="F1" s="116"/>
      <c r="G1" s="94" t="s">
        <v>12</v>
      </c>
      <c r="H1" s="94"/>
      <c r="I1" s="94" t="s">
        <v>66</v>
      </c>
      <c r="J1" s="94"/>
      <c r="K1" s="119" t="s">
        <v>11</v>
      </c>
      <c r="L1" s="119"/>
    </row>
    <row r="2" spans="1:12" ht="43.5" customHeight="1" thickBot="1" x14ac:dyDescent="0.3">
      <c r="A2" s="64"/>
      <c r="B2" s="65"/>
      <c r="C2" s="65"/>
      <c r="D2" s="65"/>
      <c r="E2" s="65"/>
      <c r="F2" s="65"/>
      <c r="G2" s="65"/>
      <c r="H2" s="65"/>
      <c r="I2" s="57"/>
      <c r="J2" s="57"/>
      <c r="K2" s="120"/>
      <c r="L2" s="120"/>
    </row>
    <row r="3" spans="1:12" ht="43.5" customHeight="1" x14ac:dyDescent="0.25">
      <c r="A3" s="62" t="s">
        <v>17</v>
      </c>
      <c r="B3" s="63"/>
      <c r="C3" s="63"/>
      <c r="D3" s="81">
        <f ca="1">C16</f>
        <v>0</v>
      </c>
      <c r="E3" s="82"/>
      <c r="F3" s="101" t="s">
        <v>156</v>
      </c>
      <c r="G3" s="102"/>
      <c r="H3" s="102"/>
      <c r="I3" s="102"/>
      <c r="J3" s="102"/>
      <c r="K3" s="102"/>
      <c r="L3" s="102"/>
    </row>
    <row r="4" spans="1:12" ht="43.5" customHeight="1" x14ac:dyDescent="0.25">
      <c r="A4" s="60" t="s">
        <v>18</v>
      </c>
      <c r="B4" s="61"/>
      <c r="C4" s="61"/>
      <c r="D4" s="83">
        <f ca="1">C25</f>
        <v>0</v>
      </c>
      <c r="E4" s="84"/>
      <c r="F4" s="103"/>
      <c r="G4" s="104"/>
      <c r="H4" s="104"/>
      <c r="I4" s="104"/>
      <c r="J4" s="104"/>
      <c r="K4" s="104"/>
      <c r="L4" s="104"/>
    </row>
    <row r="5" spans="1:12" ht="43.5" customHeight="1" x14ac:dyDescent="0.25">
      <c r="A5" s="60" t="s">
        <v>21</v>
      </c>
      <c r="B5" s="61"/>
      <c r="C5" s="61"/>
      <c r="D5" s="99">
        <f ca="1">C33</f>
        <v>0</v>
      </c>
      <c r="E5" s="100"/>
      <c r="F5" s="103"/>
      <c r="G5" s="104"/>
      <c r="H5" s="104"/>
      <c r="I5" s="104"/>
      <c r="J5" s="104"/>
      <c r="K5" s="104"/>
      <c r="L5" s="104"/>
    </row>
    <row r="6" spans="1:12" ht="43.5" customHeight="1" x14ac:dyDescent="0.25">
      <c r="A6" s="60" t="s">
        <v>24</v>
      </c>
      <c r="B6" s="61"/>
      <c r="C6" s="61"/>
      <c r="D6" s="99">
        <f ca="1">F16</f>
        <v>0</v>
      </c>
      <c r="E6" s="100"/>
      <c r="F6" s="103"/>
      <c r="G6" s="104"/>
      <c r="H6" s="104"/>
      <c r="I6" s="104"/>
      <c r="J6" s="104"/>
      <c r="K6" s="104"/>
      <c r="L6" s="104"/>
    </row>
    <row r="7" spans="1:12" ht="43.5" customHeight="1" x14ac:dyDescent="0.25">
      <c r="A7" s="60" t="s">
        <v>20</v>
      </c>
      <c r="B7" s="61"/>
      <c r="C7" s="61"/>
      <c r="D7" s="83">
        <f ca="1">I21</f>
        <v>0</v>
      </c>
      <c r="E7" s="84"/>
      <c r="F7" s="103"/>
      <c r="G7" s="104"/>
      <c r="H7" s="104"/>
      <c r="I7" s="104"/>
      <c r="J7" s="104"/>
      <c r="K7" s="104"/>
      <c r="L7" s="104"/>
    </row>
    <row r="8" spans="1:12" ht="43.5" customHeight="1" thickBot="1" x14ac:dyDescent="0.3">
      <c r="A8" s="58" t="s">
        <v>19</v>
      </c>
      <c r="B8" s="59"/>
      <c r="C8" s="59"/>
      <c r="D8" s="97">
        <f ca="1">L21</f>
        <v>0</v>
      </c>
      <c r="E8" s="98"/>
      <c r="F8" s="103"/>
      <c r="G8" s="104"/>
      <c r="H8" s="104"/>
      <c r="I8" s="104"/>
      <c r="J8" s="104"/>
      <c r="K8" s="104"/>
      <c r="L8" s="104"/>
    </row>
    <row r="9" spans="1:12" ht="43.5" customHeight="1" thickTop="1" thickBot="1" x14ac:dyDescent="0.3">
      <c r="A9" s="117" t="s">
        <v>16</v>
      </c>
      <c r="B9" s="118"/>
      <c r="C9" s="118"/>
      <c r="D9" s="95">
        <f ca="1">K19</f>
        <v>0</v>
      </c>
      <c r="E9" s="96"/>
      <c r="F9" s="105"/>
      <c r="G9" s="106"/>
      <c r="H9" s="106"/>
      <c r="I9" s="106"/>
      <c r="J9" s="106"/>
      <c r="K9" s="106"/>
      <c r="L9" s="106"/>
    </row>
    <row r="10" spans="1:12" ht="23.25" customHeight="1" x14ac:dyDescent="0.25">
      <c r="A10" s="28"/>
      <c r="B10" s="28"/>
      <c r="C10" s="28"/>
      <c r="D10" s="28"/>
      <c r="E10" s="28"/>
      <c r="F10" s="28"/>
      <c r="G10" s="28"/>
      <c r="H10" s="28"/>
      <c r="I10" s="28"/>
      <c r="J10" s="28"/>
    </row>
    <row r="11" spans="1:12" ht="23.25" customHeight="1" x14ac:dyDescent="0.25">
      <c r="A11" s="30"/>
      <c r="B11" s="66"/>
      <c r="C11" s="66"/>
      <c r="D11" s="66"/>
      <c r="E11" s="66"/>
      <c r="F11" s="66"/>
      <c r="G11" s="66"/>
      <c r="H11" s="66"/>
      <c r="I11" s="66"/>
      <c r="J11" s="66"/>
      <c r="K11" s="66"/>
    </row>
    <row r="12" spans="1:12" ht="23.25" customHeight="1" x14ac:dyDescent="0.25">
      <c r="A12" s="31"/>
      <c r="B12" s="52" t="s">
        <v>15</v>
      </c>
      <c r="C12" s="52"/>
      <c r="D12" s="52"/>
      <c r="E12" s="52"/>
      <c r="F12" s="52"/>
      <c r="G12" s="52"/>
      <c r="H12" s="52"/>
      <c r="I12" s="52"/>
      <c r="J12" s="52"/>
      <c r="K12" s="52"/>
    </row>
    <row r="13" spans="1:12" ht="23.25" customHeight="1" x14ac:dyDescent="0.25">
      <c r="A13" s="30"/>
      <c r="B13" s="66"/>
      <c r="C13" s="66"/>
      <c r="D13" s="66"/>
      <c r="E13" s="66"/>
      <c r="F13" s="66"/>
      <c r="G13" s="66"/>
      <c r="H13" s="66"/>
      <c r="I13" s="28"/>
      <c r="J13" s="50"/>
      <c r="K13" s="50"/>
    </row>
    <row r="14" spans="1:12" ht="23.25" customHeight="1" x14ac:dyDescent="0.25">
      <c r="A14" s="52" t="s">
        <v>14</v>
      </c>
      <c r="B14" s="52"/>
      <c r="C14" s="52"/>
      <c r="D14" s="52"/>
      <c r="E14" s="52"/>
      <c r="F14" s="52"/>
      <c r="G14" s="52"/>
      <c r="H14" s="52"/>
      <c r="I14" s="28"/>
      <c r="J14" s="51" t="s">
        <v>4</v>
      </c>
      <c r="K14" s="51"/>
    </row>
    <row r="15" spans="1:12" ht="23.25" customHeight="1" thickBot="1" x14ac:dyDescent="0.3">
      <c r="A15" s="32"/>
      <c r="B15" s="32"/>
      <c r="C15" s="32"/>
      <c r="D15" s="32"/>
      <c r="E15" s="32"/>
      <c r="F15" s="32"/>
      <c r="G15" s="32"/>
      <c r="H15" s="32"/>
      <c r="I15" s="32"/>
      <c r="J15" s="32"/>
      <c r="K15" s="33"/>
    </row>
    <row r="16" spans="1:12" ht="22.5" customHeight="1" x14ac:dyDescent="0.25">
      <c r="A16" s="67" t="s">
        <v>17</v>
      </c>
      <c r="B16" s="68"/>
      <c r="C16" s="40">
        <f ca="1">Administration!I7</f>
        <v>0</v>
      </c>
      <c r="D16" s="67" t="s">
        <v>24</v>
      </c>
      <c r="E16" s="68"/>
      <c r="F16" s="41">
        <f ca="1">'Emergency Shelter'!I18</f>
        <v>0</v>
      </c>
      <c r="G16" s="93" t="s">
        <v>13</v>
      </c>
      <c r="H16" s="94"/>
      <c r="I16" s="77" t="str">
        <f>IF(ISBLANK(A2),"",A2)</f>
        <v/>
      </c>
      <c r="J16" s="77"/>
      <c r="K16" s="77"/>
      <c r="L16" s="77"/>
    </row>
    <row r="17" spans="1:12" ht="22.5" customHeight="1" x14ac:dyDescent="0.25">
      <c r="A17" s="91" t="s">
        <v>57</v>
      </c>
      <c r="B17" s="92" t="s">
        <v>57</v>
      </c>
      <c r="C17" s="15">
        <f ca="1">Administration!D4</f>
        <v>0</v>
      </c>
      <c r="D17" s="91" t="s">
        <v>53</v>
      </c>
      <c r="E17" s="92" t="s">
        <v>53</v>
      </c>
      <c r="F17" s="21">
        <f ca="1">'Emergency Shelter'!D8</f>
        <v>0</v>
      </c>
      <c r="G17" s="56"/>
      <c r="H17" s="53"/>
      <c r="I17" s="78"/>
      <c r="J17" s="78"/>
      <c r="K17" s="78"/>
      <c r="L17" s="78"/>
    </row>
    <row r="18" spans="1:12" ht="22.5" customHeight="1" x14ac:dyDescent="0.25">
      <c r="A18" s="69" t="s">
        <v>45</v>
      </c>
      <c r="B18" s="70" t="s">
        <v>45</v>
      </c>
      <c r="C18" s="15">
        <f ca="1">Administration!D5</f>
        <v>0</v>
      </c>
      <c r="D18" s="69" t="s">
        <v>30</v>
      </c>
      <c r="E18" s="70" t="s">
        <v>30</v>
      </c>
      <c r="F18" s="16">
        <f ca="1">'Emergency Shelter'!D9</f>
        <v>0</v>
      </c>
      <c r="G18" s="56" t="s">
        <v>12</v>
      </c>
      <c r="H18" s="53"/>
      <c r="I18" s="80" t="str">
        <f>IF(ISBLANK(G2),"",G2)</f>
        <v/>
      </c>
      <c r="J18" s="80"/>
      <c r="K18" s="53" t="s">
        <v>87</v>
      </c>
      <c r="L18" s="53"/>
    </row>
    <row r="19" spans="1:12" ht="22.5" customHeight="1" x14ac:dyDescent="0.25">
      <c r="A19" s="69" t="s">
        <v>58</v>
      </c>
      <c r="B19" s="70" t="s">
        <v>58</v>
      </c>
      <c r="C19" s="15">
        <f ca="1">Administration!D6</f>
        <v>0</v>
      </c>
      <c r="D19" s="69" t="s">
        <v>31</v>
      </c>
      <c r="E19" s="70" t="s">
        <v>31</v>
      </c>
      <c r="F19" s="16">
        <f ca="1">'Emergency Shelter'!D10</f>
        <v>0</v>
      </c>
      <c r="G19" s="56" t="s">
        <v>66</v>
      </c>
      <c r="H19" s="53"/>
      <c r="I19" s="80" t="str">
        <f>IF(ISBLANK(I2),"",I2)</f>
        <v/>
      </c>
      <c r="J19" s="80"/>
      <c r="K19" s="54">
        <f ca="1">SUM(C16,C25,C33,F16,I21,L21)</f>
        <v>0</v>
      </c>
      <c r="L19" s="54"/>
    </row>
    <row r="20" spans="1:12" ht="22.5" customHeight="1" thickBot="1" x14ac:dyDescent="0.3">
      <c r="A20" s="69" t="s">
        <v>55</v>
      </c>
      <c r="B20" s="70" t="s">
        <v>55</v>
      </c>
      <c r="C20" s="15">
        <f ca="1">Administration!D7</f>
        <v>0</v>
      </c>
      <c r="D20" s="69" t="s">
        <v>32</v>
      </c>
      <c r="E20" s="70" t="s">
        <v>32</v>
      </c>
      <c r="F20" s="16">
        <f ca="1">'Emergency Shelter'!D11</f>
        <v>0</v>
      </c>
      <c r="G20" s="71" t="s">
        <v>11</v>
      </c>
      <c r="H20" s="72"/>
      <c r="I20" s="79" t="str">
        <f>IF(ISBLANK(K2),"",K2)</f>
        <v/>
      </c>
      <c r="J20" s="79"/>
      <c r="K20" s="55"/>
      <c r="L20" s="55"/>
    </row>
    <row r="21" spans="1:12" ht="22.5" customHeight="1" x14ac:dyDescent="0.25">
      <c r="A21" s="69" t="s">
        <v>62</v>
      </c>
      <c r="B21" s="70" t="s">
        <v>62</v>
      </c>
      <c r="C21" s="15">
        <f ca="1">Administration!D8</f>
        <v>0</v>
      </c>
      <c r="D21" s="69" t="s">
        <v>34</v>
      </c>
      <c r="E21" s="70" t="s">
        <v>34</v>
      </c>
      <c r="F21" s="17">
        <f ca="1">'Emergency Shelter'!D12</f>
        <v>0</v>
      </c>
      <c r="G21" s="75" t="s">
        <v>20</v>
      </c>
      <c r="H21" s="76"/>
      <c r="I21" s="42">
        <f ca="1">'Homelessness Prevention'!I12</f>
        <v>0</v>
      </c>
      <c r="J21" s="75" t="s">
        <v>19</v>
      </c>
      <c r="K21" s="76"/>
      <c r="L21" s="43">
        <f ca="1">'Rapid Rehousing'!I12</f>
        <v>0</v>
      </c>
    </row>
    <row r="22" spans="1:12" ht="22.5" customHeight="1" x14ac:dyDescent="0.25">
      <c r="A22" s="69" t="s">
        <v>40</v>
      </c>
      <c r="B22" s="70" t="s">
        <v>40</v>
      </c>
      <c r="C22" s="17">
        <f ca="1">Administration!I4</f>
        <v>0</v>
      </c>
      <c r="D22" s="69" t="s">
        <v>35</v>
      </c>
      <c r="E22" s="70" t="s">
        <v>35</v>
      </c>
      <c r="F22" s="17">
        <f ca="1">'Emergency Shelter'!D13</f>
        <v>0</v>
      </c>
      <c r="G22" s="89" t="s">
        <v>49</v>
      </c>
      <c r="H22" s="90" t="s">
        <v>49</v>
      </c>
      <c r="I22" s="38">
        <f ca="1">'Homelessness Prevention'!D4</f>
        <v>0</v>
      </c>
      <c r="J22" s="89" t="s">
        <v>49</v>
      </c>
      <c r="K22" s="90" t="s">
        <v>49</v>
      </c>
      <c r="L22" s="39">
        <f ca="1">'Rapid Rehousing'!D4</f>
        <v>0</v>
      </c>
    </row>
    <row r="23" spans="1:12" ht="22.5" customHeight="1" x14ac:dyDescent="0.25">
      <c r="A23" s="69" t="s">
        <v>43</v>
      </c>
      <c r="B23" s="70" t="s">
        <v>43</v>
      </c>
      <c r="C23" s="17">
        <f ca="1">Administration!I5</f>
        <v>0</v>
      </c>
      <c r="D23" s="69" t="s">
        <v>36</v>
      </c>
      <c r="E23" s="70" t="s">
        <v>36</v>
      </c>
      <c r="F23" s="17">
        <f ca="1">'Emergency Shelter'!D14</f>
        <v>0</v>
      </c>
      <c r="G23" s="73" t="s">
        <v>50</v>
      </c>
      <c r="H23" s="74" t="s">
        <v>50</v>
      </c>
      <c r="I23" s="17">
        <f ca="1">'Homelessness Prevention'!D5</f>
        <v>0</v>
      </c>
      <c r="J23" s="73" t="s">
        <v>50</v>
      </c>
      <c r="K23" s="74" t="s">
        <v>50</v>
      </c>
      <c r="L23" s="19">
        <f ca="1">'Rapid Rehousing'!D5</f>
        <v>0</v>
      </c>
    </row>
    <row r="24" spans="1:12" ht="22.5" customHeight="1" thickBot="1" x14ac:dyDescent="0.3">
      <c r="A24" s="129" t="s">
        <v>61</v>
      </c>
      <c r="B24" s="130" t="s">
        <v>61</v>
      </c>
      <c r="C24" s="17">
        <f ca="1">Administration!I6</f>
        <v>0</v>
      </c>
      <c r="D24" s="69" t="s">
        <v>37</v>
      </c>
      <c r="E24" s="70" t="s">
        <v>37</v>
      </c>
      <c r="F24" s="17">
        <f ca="1">'Emergency Shelter'!D15</f>
        <v>0</v>
      </c>
      <c r="G24" s="73" t="s">
        <v>51</v>
      </c>
      <c r="H24" s="74" t="s">
        <v>51</v>
      </c>
      <c r="I24" s="17">
        <f ca="1">'Homelessness Prevention'!D6</f>
        <v>0</v>
      </c>
      <c r="J24" s="73" t="s">
        <v>51</v>
      </c>
      <c r="K24" s="74" t="s">
        <v>51</v>
      </c>
      <c r="L24" s="19">
        <f ca="1">'Rapid Rehousing'!D6</f>
        <v>0</v>
      </c>
    </row>
    <row r="25" spans="1:12" ht="22.5" customHeight="1" x14ac:dyDescent="0.25">
      <c r="A25" s="67" t="s">
        <v>18</v>
      </c>
      <c r="B25" s="68"/>
      <c r="C25" s="40">
        <f ca="1">HMIS!I7</f>
        <v>0</v>
      </c>
      <c r="D25" s="69" t="s">
        <v>38</v>
      </c>
      <c r="E25" s="70" t="s">
        <v>38</v>
      </c>
      <c r="F25" s="17">
        <f ca="1">'Emergency Shelter'!D16</f>
        <v>0</v>
      </c>
      <c r="G25" s="73" t="s">
        <v>35</v>
      </c>
      <c r="H25" s="74" t="s">
        <v>35</v>
      </c>
      <c r="I25" s="17">
        <f ca="1">'Homelessness Prevention'!D7</f>
        <v>0</v>
      </c>
      <c r="J25" s="73" t="s">
        <v>35</v>
      </c>
      <c r="K25" s="74" t="s">
        <v>35</v>
      </c>
      <c r="L25" s="19">
        <f ca="1">'Rapid Rehousing'!D7</f>
        <v>0</v>
      </c>
    </row>
    <row r="26" spans="1:12" ht="22.5" customHeight="1" thickBot="1" x14ac:dyDescent="0.3">
      <c r="A26" s="89" t="s">
        <v>59</v>
      </c>
      <c r="B26" s="90" t="s">
        <v>59</v>
      </c>
      <c r="C26" s="21">
        <f ca="1">HMIS!D4</f>
        <v>0</v>
      </c>
      <c r="D26" s="85" t="s">
        <v>29</v>
      </c>
      <c r="E26" s="86" t="s">
        <v>29</v>
      </c>
      <c r="F26" s="22">
        <f ca="1">'Emergency Shelter'!D17</f>
        <v>0</v>
      </c>
      <c r="G26" s="87" t="s">
        <v>52</v>
      </c>
      <c r="H26" s="88" t="s">
        <v>52</v>
      </c>
      <c r="I26" s="22">
        <f ca="1">'Homelessness Prevention'!D8</f>
        <v>0</v>
      </c>
      <c r="J26" s="87" t="s">
        <v>52</v>
      </c>
      <c r="K26" s="88" t="s">
        <v>52</v>
      </c>
      <c r="L26" s="23">
        <f ca="1">'Rapid Rehousing'!D8</f>
        <v>0</v>
      </c>
    </row>
    <row r="27" spans="1:12" ht="22.5" customHeight="1" thickTop="1" thickBot="1" x14ac:dyDescent="0.3">
      <c r="A27" s="73" t="s">
        <v>56</v>
      </c>
      <c r="B27" s="74" t="s">
        <v>56</v>
      </c>
      <c r="C27" s="21">
        <f ca="1">HMIS!D5</f>
        <v>0</v>
      </c>
      <c r="D27" s="127" t="s">
        <v>83</v>
      </c>
      <c r="E27" s="128" t="s">
        <v>29</v>
      </c>
      <c r="F27" s="26">
        <f ca="1">'Emergency Shelter'!D18</f>
        <v>0</v>
      </c>
      <c r="G27" s="109" t="s">
        <v>128</v>
      </c>
      <c r="H27" s="110"/>
      <c r="I27" s="24">
        <f ca="1">'Homelessness Prevention'!D9</f>
        <v>0</v>
      </c>
      <c r="J27" s="109" t="s">
        <v>128</v>
      </c>
      <c r="K27" s="110"/>
      <c r="L27" s="25">
        <f ca="1">'Rapid Rehousing'!D9</f>
        <v>0</v>
      </c>
    </row>
    <row r="28" spans="1:12" ht="22.5" customHeight="1" x14ac:dyDescent="0.25">
      <c r="A28" s="73" t="s">
        <v>55</v>
      </c>
      <c r="B28" s="74" t="s">
        <v>55</v>
      </c>
      <c r="C28" s="21">
        <f ca="1">HMIS!D6</f>
        <v>0</v>
      </c>
      <c r="D28" s="89" t="s">
        <v>40</v>
      </c>
      <c r="E28" s="90" t="s">
        <v>40</v>
      </c>
      <c r="F28" s="46">
        <f ca="1">'Emergency Shelter'!I8</f>
        <v>0</v>
      </c>
      <c r="G28" s="89" t="s">
        <v>73</v>
      </c>
      <c r="H28" s="90" t="s">
        <v>73</v>
      </c>
      <c r="I28" s="38">
        <f ca="1">'Homelessness Prevention'!D10</f>
        <v>0</v>
      </c>
      <c r="J28" s="89" t="s">
        <v>73</v>
      </c>
      <c r="K28" s="90" t="s">
        <v>73</v>
      </c>
      <c r="L28" s="39">
        <f ca="1">'Rapid Rehousing'!D10</f>
        <v>0</v>
      </c>
    </row>
    <row r="29" spans="1:12" ht="22.5" customHeight="1" thickBot="1" x14ac:dyDescent="0.3">
      <c r="A29" s="73" t="s">
        <v>60</v>
      </c>
      <c r="B29" s="74" t="s">
        <v>60</v>
      </c>
      <c r="C29" s="21">
        <f ca="1">HMIS!D7</f>
        <v>0</v>
      </c>
      <c r="D29" s="73" t="s">
        <v>43</v>
      </c>
      <c r="E29" s="74" t="s">
        <v>43</v>
      </c>
      <c r="F29" s="17">
        <f ca="1">'Emergency Shelter'!I9</f>
        <v>0</v>
      </c>
      <c r="G29" s="87" t="s">
        <v>72</v>
      </c>
      <c r="H29" s="88" t="s">
        <v>72</v>
      </c>
      <c r="I29" s="22">
        <f ca="1">'Homelessness Prevention'!D11</f>
        <v>0</v>
      </c>
      <c r="J29" s="87" t="s">
        <v>72</v>
      </c>
      <c r="K29" s="88" t="s">
        <v>72</v>
      </c>
      <c r="L29" s="23">
        <f ca="1">'Rapid Rehousing'!D11</f>
        <v>0</v>
      </c>
    </row>
    <row r="30" spans="1:12" ht="22.5" customHeight="1" thickTop="1" thickBot="1" x14ac:dyDescent="0.3">
      <c r="A30" s="73" t="s">
        <v>40</v>
      </c>
      <c r="B30" s="74" t="s">
        <v>40</v>
      </c>
      <c r="C30" s="17">
        <f ca="1">HMIS!I4</f>
        <v>0</v>
      </c>
      <c r="D30" s="73" t="s">
        <v>42</v>
      </c>
      <c r="E30" s="74" t="s">
        <v>42</v>
      </c>
      <c r="F30" s="17">
        <f ca="1">'Emergency Shelter'!I10</f>
        <v>0</v>
      </c>
      <c r="G30" s="109" t="s">
        <v>86</v>
      </c>
      <c r="H30" s="110"/>
      <c r="I30" s="24">
        <f ca="1">'Homelessness Prevention'!D12</f>
        <v>0</v>
      </c>
      <c r="J30" s="109" t="s">
        <v>86</v>
      </c>
      <c r="K30" s="110"/>
      <c r="L30" s="25">
        <f ca="1">'Rapid Rehousing'!D12</f>
        <v>0</v>
      </c>
    </row>
    <row r="31" spans="1:12" ht="22.5" customHeight="1" x14ac:dyDescent="0.25">
      <c r="A31" s="73" t="s">
        <v>43</v>
      </c>
      <c r="B31" s="74" t="s">
        <v>43</v>
      </c>
      <c r="C31" s="17">
        <f ca="1">HMIS!I5</f>
        <v>0</v>
      </c>
      <c r="D31" s="73" t="s">
        <v>41</v>
      </c>
      <c r="E31" s="74" t="s">
        <v>41</v>
      </c>
      <c r="F31" s="17">
        <f ca="1">'Emergency Shelter'!I11</f>
        <v>0</v>
      </c>
      <c r="G31" s="113" t="s">
        <v>74</v>
      </c>
      <c r="H31" s="114" t="s">
        <v>74</v>
      </c>
      <c r="I31" s="18">
        <f ca="1">'Homelessness Prevention'!I4</f>
        <v>0</v>
      </c>
      <c r="J31" s="113" t="s">
        <v>74</v>
      </c>
      <c r="K31" s="114" t="s">
        <v>74</v>
      </c>
      <c r="L31" s="39">
        <f ca="1">'Rapid Rehousing'!I4</f>
        <v>0</v>
      </c>
    </row>
    <row r="32" spans="1:12" ht="22.5" customHeight="1" thickBot="1" x14ac:dyDescent="0.3">
      <c r="A32" s="107" t="s">
        <v>61</v>
      </c>
      <c r="B32" s="108" t="s">
        <v>61</v>
      </c>
      <c r="C32" s="17">
        <f ca="1">HMIS!I6</f>
        <v>0</v>
      </c>
      <c r="D32" s="73" t="s">
        <v>44</v>
      </c>
      <c r="E32" s="74" t="s">
        <v>44</v>
      </c>
      <c r="F32" s="17">
        <f ca="1">'Emergency Shelter'!I12</f>
        <v>0</v>
      </c>
      <c r="G32" s="73" t="s">
        <v>75</v>
      </c>
      <c r="H32" s="74" t="s">
        <v>75</v>
      </c>
      <c r="I32" s="17">
        <f ca="1">'Homelessness Prevention'!I5</f>
        <v>0</v>
      </c>
      <c r="J32" s="73" t="s">
        <v>75</v>
      </c>
      <c r="K32" s="74" t="s">
        <v>75</v>
      </c>
      <c r="L32" s="19">
        <f ca="1">'Rapid Rehousing'!I5</f>
        <v>0</v>
      </c>
    </row>
    <row r="33" spans="1:12" ht="22.5" customHeight="1" x14ac:dyDescent="0.25">
      <c r="A33" s="67" t="s">
        <v>21</v>
      </c>
      <c r="B33" s="68"/>
      <c r="C33" s="40">
        <f ca="1">'Street Outreach'!I10</f>
        <v>0</v>
      </c>
      <c r="D33" s="73" t="s">
        <v>47</v>
      </c>
      <c r="E33" s="74" t="s">
        <v>47</v>
      </c>
      <c r="F33" s="17">
        <f ca="1">'Emergency Shelter'!I13</f>
        <v>0</v>
      </c>
      <c r="G33" s="73" t="s">
        <v>76</v>
      </c>
      <c r="H33" s="74" t="s">
        <v>76</v>
      </c>
      <c r="I33" s="17">
        <f ca="1">'Homelessness Prevention'!I6</f>
        <v>0</v>
      </c>
      <c r="J33" s="73" t="s">
        <v>76</v>
      </c>
      <c r="K33" s="74" t="s">
        <v>76</v>
      </c>
      <c r="L33" s="19">
        <f ca="1">'Rapid Rehousing'!I6</f>
        <v>0</v>
      </c>
    </row>
    <row r="34" spans="1:12" ht="22.5" customHeight="1" x14ac:dyDescent="0.25">
      <c r="A34" s="89" t="s">
        <v>25</v>
      </c>
      <c r="B34" s="90" t="s">
        <v>25</v>
      </c>
      <c r="C34" s="38">
        <f ca="1">'Street Outreach'!D8</f>
        <v>0</v>
      </c>
      <c r="D34" s="73" t="s">
        <v>82</v>
      </c>
      <c r="E34" s="74" t="s">
        <v>82</v>
      </c>
      <c r="F34" s="17">
        <f ca="1">'Emergency Shelter'!I14</f>
        <v>0</v>
      </c>
      <c r="G34" s="73" t="s">
        <v>77</v>
      </c>
      <c r="H34" s="74" t="s">
        <v>77</v>
      </c>
      <c r="I34" s="17">
        <f ca="1">'Homelessness Prevention'!I7</f>
        <v>0</v>
      </c>
      <c r="J34" s="73" t="s">
        <v>77</v>
      </c>
      <c r="K34" s="74" t="s">
        <v>77</v>
      </c>
      <c r="L34" s="19">
        <f ca="1">'Rapid Rehousing'!I7</f>
        <v>0</v>
      </c>
    </row>
    <row r="35" spans="1:12" ht="22.5" customHeight="1" x14ac:dyDescent="0.25">
      <c r="A35" s="73" t="s">
        <v>26</v>
      </c>
      <c r="B35" s="74" t="s">
        <v>26</v>
      </c>
      <c r="C35" s="38">
        <f ca="1">'Street Outreach'!D9</f>
        <v>0</v>
      </c>
      <c r="D35" s="69" t="s">
        <v>46</v>
      </c>
      <c r="E35" s="70"/>
      <c r="F35" s="17">
        <f ca="1">'Emergency Shelter'!I15</f>
        <v>0</v>
      </c>
      <c r="G35" s="73" t="s">
        <v>78</v>
      </c>
      <c r="H35" s="74" t="s">
        <v>78</v>
      </c>
      <c r="I35" s="17">
        <f ca="1">'Homelessness Prevention'!I8</f>
        <v>0</v>
      </c>
      <c r="J35" s="73" t="s">
        <v>78</v>
      </c>
      <c r="K35" s="74" t="s">
        <v>78</v>
      </c>
      <c r="L35" s="19">
        <f ca="1">'Rapid Rehousing'!I8</f>
        <v>0</v>
      </c>
    </row>
    <row r="36" spans="1:12" ht="22.5" customHeight="1" thickBot="1" x14ac:dyDescent="0.3">
      <c r="A36" s="73" t="s">
        <v>27</v>
      </c>
      <c r="B36" s="74" t="s">
        <v>27</v>
      </c>
      <c r="C36" s="38">
        <f ca="1">'Street Outreach'!D10</f>
        <v>0</v>
      </c>
      <c r="D36" s="85" t="s">
        <v>39</v>
      </c>
      <c r="E36" s="86" t="s">
        <v>39</v>
      </c>
      <c r="F36" s="22">
        <f ca="1">'Emergency Shelter'!I16</f>
        <v>0</v>
      </c>
      <c r="G36" s="73" t="s">
        <v>79</v>
      </c>
      <c r="H36" s="74" t="s">
        <v>79</v>
      </c>
      <c r="I36" s="17">
        <f ca="1">'Homelessness Prevention'!I9</f>
        <v>0</v>
      </c>
      <c r="J36" s="73" t="s">
        <v>79</v>
      </c>
      <c r="K36" s="74" t="s">
        <v>79</v>
      </c>
      <c r="L36" s="19">
        <f ca="1">'Rapid Rehousing'!I9</f>
        <v>0</v>
      </c>
    </row>
    <row r="37" spans="1:12" ht="22.5" customHeight="1" thickTop="1" thickBot="1" x14ac:dyDescent="0.3">
      <c r="A37" s="73" t="s">
        <v>28</v>
      </c>
      <c r="B37" s="74" t="s">
        <v>28</v>
      </c>
      <c r="C37" s="17">
        <f ca="1">'Street Outreach'!I8</f>
        <v>0</v>
      </c>
      <c r="D37" s="123" t="s">
        <v>84</v>
      </c>
      <c r="E37" s="124"/>
      <c r="F37" s="121">
        <f ca="1">'Emergency Shelter'!I17</f>
        <v>0</v>
      </c>
      <c r="G37" s="87" t="s">
        <v>80</v>
      </c>
      <c r="H37" s="88" t="s">
        <v>80</v>
      </c>
      <c r="I37" s="22">
        <f ca="1">'Homelessness Prevention'!I10</f>
        <v>0</v>
      </c>
      <c r="J37" s="87" t="s">
        <v>80</v>
      </c>
      <c r="K37" s="88" t="s">
        <v>80</v>
      </c>
      <c r="L37" s="23">
        <f ca="1">'Rapid Rehousing'!I10</f>
        <v>0</v>
      </c>
    </row>
    <row r="38" spans="1:12" ht="22.5" customHeight="1" thickTop="1" thickBot="1" x14ac:dyDescent="0.3">
      <c r="A38" s="107" t="s">
        <v>29</v>
      </c>
      <c r="B38" s="108" t="s">
        <v>29</v>
      </c>
      <c r="C38" s="20">
        <f ca="1">'Street Outreach'!I9</f>
        <v>0</v>
      </c>
      <c r="D38" s="125"/>
      <c r="E38" s="126"/>
      <c r="F38" s="122"/>
      <c r="G38" s="111" t="s">
        <v>85</v>
      </c>
      <c r="H38" s="112"/>
      <c r="I38" s="26">
        <f ca="1">'Homelessness Prevention'!I11</f>
        <v>0</v>
      </c>
      <c r="J38" s="111" t="s">
        <v>85</v>
      </c>
      <c r="K38" s="112"/>
      <c r="L38" s="27">
        <f ca="1">'Rapid Rehousing'!I11</f>
        <v>0</v>
      </c>
    </row>
  </sheetData>
  <sheetProtection algorithmName="SHA-512" hashValue="t5bNYe00hf02bweBJOhbtv2yyyYMJZpDdraZe8b+sjjEcDOinewXaUZLGpNRZFKPr65sE+P63PpRK9fVwkRadw==" saltValue="hXRN77ynBkRCq/RsiQvw1A==" spinCount="100000" sheet="1" formatCells="0" selectLockedCells="1"/>
  <mergeCells count="121">
    <mergeCell ref="K1:L1"/>
    <mergeCell ref="K2:L2"/>
    <mergeCell ref="F37:F38"/>
    <mergeCell ref="D37:E38"/>
    <mergeCell ref="A18:B18"/>
    <mergeCell ref="D18:E18"/>
    <mergeCell ref="A19:B19"/>
    <mergeCell ref="D19:E19"/>
    <mergeCell ref="J25:K25"/>
    <mergeCell ref="J26:K26"/>
    <mergeCell ref="J22:K22"/>
    <mergeCell ref="G26:H26"/>
    <mergeCell ref="A27:B27"/>
    <mergeCell ref="D27:E27"/>
    <mergeCell ref="G27:H27"/>
    <mergeCell ref="J27:K27"/>
    <mergeCell ref="A24:B24"/>
    <mergeCell ref="D24:E24"/>
    <mergeCell ref="G24:H24"/>
    <mergeCell ref="A25:B25"/>
    <mergeCell ref="D25:E25"/>
    <mergeCell ref="G25:H25"/>
    <mergeCell ref="J24:K24"/>
    <mergeCell ref="G1:H1"/>
    <mergeCell ref="A21:B21"/>
    <mergeCell ref="D21:E21"/>
    <mergeCell ref="G21:H21"/>
    <mergeCell ref="A22:B22"/>
    <mergeCell ref="D22:E22"/>
    <mergeCell ref="G22:H22"/>
    <mergeCell ref="A34:B34"/>
    <mergeCell ref="D34:E34"/>
    <mergeCell ref="G37:H37"/>
    <mergeCell ref="A23:B23"/>
    <mergeCell ref="D23:E23"/>
    <mergeCell ref="G23:H23"/>
    <mergeCell ref="A26:B26"/>
    <mergeCell ref="D26:E26"/>
    <mergeCell ref="A1:F1"/>
    <mergeCell ref="G35:H35"/>
    <mergeCell ref="J35:K35"/>
    <mergeCell ref="A33:B33"/>
    <mergeCell ref="D33:E33"/>
    <mergeCell ref="G36:H36"/>
    <mergeCell ref="J36:K36"/>
    <mergeCell ref="A9:C9"/>
    <mergeCell ref="I1:J1"/>
    <mergeCell ref="G2:H2"/>
    <mergeCell ref="A30:B30"/>
    <mergeCell ref="D30:E30"/>
    <mergeCell ref="G33:H33"/>
    <mergeCell ref="J33:K33"/>
    <mergeCell ref="A31:B31"/>
    <mergeCell ref="D31:E31"/>
    <mergeCell ref="G34:H34"/>
    <mergeCell ref="J34:K34"/>
    <mergeCell ref="A28:B28"/>
    <mergeCell ref="D28:E28"/>
    <mergeCell ref="G31:H31"/>
    <mergeCell ref="A29:B29"/>
    <mergeCell ref="D29:E29"/>
    <mergeCell ref="G32:H32"/>
    <mergeCell ref="A38:B38"/>
    <mergeCell ref="G30:H30"/>
    <mergeCell ref="J30:K30"/>
    <mergeCell ref="J37:K37"/>
    <mergeCell ref="A35:B35"/>
    <mergeCell ref="D35:E35"/>
    <mergeCell ref="G38:H38"/>
    <mergeCell ref="J38:K38"/>
    <mergeCell ref="A36:B36"/>
    <mergeCell ref="J31:K31"/>
    <mergeCell ref="J32:K32"/>
    <mergeCell ref="A32:B32"/>
    <mergeCell ref="D32:E32"/>
    <mergeCell ref="J23:K23"/>
    <mergeCell ref="J21:K21"/>
    <mergeCell ref="I16:L17"/>
    <mergeCell ref="I20:J20"/>
    <mergeCell ref="I19:J19"/>
    <mergeCell ref="D3:E3"/>
    <mergeCell ref="D4:E4"/>
    <mergeCell ref="A37:B37"/>
    <mergeCell ref="D36:E36"/>
    <mergeCell ref="G29:H29"/>
    <mergeCell ref="J29:K29"/>
    <mergeCell ref="G28:H28"/>
    <mergeCell ref="J28:K28"/>
    <mergeCell ref="A17:B17"/>
    <mergeCell ref="D17:E17"/>
    <mergeCell ref="G16:H17"/>
    <mergeCell ref="I18:J18"/>
    <mergeCell ref="D9:E9"/>
    <mergeCell ref="D8:E8"/>
    <mergeCell ref="D7:E7"/>
    <mergeCell ref="D6:E6"/>
    <mergeCell ref="D5:E5"/>
    <mergeCell ref="F3:L9"/>
    <mergeCell ref="B13:H13"/>
    <mergeCell ref="J13:K13"/>
    <mergeCell ref="J14:K14"/>
    <mergeCell ref="A14:H14"/>
    <mergeCell ref="B12:K12"/>
    <mergeCell ref="K18:L18"/>
    <mergeCell ref="K19:L20"/>
    <mergeCell ref="G19:H19"/>
    <mergeCell ref="I2:J2"/>
    <mergeCell ref="A8:C8"/>
    <mergeCell ref="A7:C7"/>
    <mergeCell ref="A4:C4"/>
    <mergeCell ref="A3:C3"/>
    <mergeCell ref="A5:C5"/>
    <mergeCell ref="A6:C6"/>
    <mergeCell ref="A2:F2"/>
    <mergeCell ref="B11:K11"/>
    <mergeCell ref="A16:B16"/>
    <mergeCell ref="D16:E16"/>
    <mergeCell ref="G18:H18"/>
    <mergeCell ref="A20:B20"/>
    <mergeCell ref="D20:E20"/>
    <mergeCell ref="G20:H20"/>
  </mergeCells>
  <pageMargins left="0.7" right="0.7" top="0.75" bottom="0.75" header="0.3" footer="0.3"/>
  <pageSetup orientation="landscape" r:id="rId1"/>
  <headerFooter>
    <oddHeader>&amp;L
&amp;CEmergency Solutions Grant Program
ESG-212 Expense Detail Form&amp;RESG-212
Updated 6/20/2022</oddHeader>
    <oddFooter>&amp;CPayment Request Summary - Page &amp;P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'FORMULA Sheet'!$A$2:$A$26</xm:f>
          </x14:formula1>
          <xm:sqref>I2:J2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2"/>
  <sheetViews>
    <sheetView showGridLines="0" view="pageLayout" zoomScaleNormal="55" zoomScaleSheetLayoutView="100" workbookViewId="0">
      <selection activeCell="B26" sqref="B26:D26"/>
    </sheetView>
  </sheetViews>
  <sheetFormatPr defaultRowHeight="23.25" customHeight="1" x14ac:dyDescent="0.25"/>
  <cols>
    <col min="1" max="1" width="3.5703125" style="14" bestFit="1" customWidth="1"/>
    <col min="2" max="2" width="20" style="14" customWidth="1"/>
    <col min="3" max="10" width="12.140625" style="14" customWidth="1"/>
    <col min="11" max="16384" width="9.140625" style="4"/>
  </cols>
  <sheetData>
    <row r="1" spans="1:10" ht="23.25" customHeight="1" x14ac:dyDescent="0.25">
      <c r="A1" s="157" t="s">
        <v>13</v>
      </c>
      <c r="B1" s="158"/>
      <c r="C1" s="158"/>
      <c r="D1" s="159"/>
      <c r="E1" s="147" t="s">
        <v>12</v>
      </c>
      <c r="F1" s="147"/>
      <c r="G1" s="147" t="s">
        <v>66</v>
      </c>
      <c r="H1" s="147"/>
      <c r="I1" s="148" t="s">
        <v>11</v>
      </c>
      <c r="J1" s="148"/>
    </row>
    <row r="2" spans="1:10" ht="23.25" customHeight="1" thickBot="1" x14ac:dyDescent="0.3">
      <c r="A2" s="160" t="str">
        <f>IF(ISBLANK('Request Summary'!I16),"",'Request Summary'!I16)</f>
        <v/>
      </c>
      <c r="B2" s="161"/>
      <c r="C2" s="161"/>
      <c r="D2" s="162"/>
      <c r="E2" s="163" t="str">
        <f>IF(ISBLANK('Request Summary'!I18),"",'Request Summary'!I18)</f>
        <v/>
      </c>
      <c r="F2" s="164"/>
      <c r="G2" s="151" t="str">
        <f>IF(ISBLANK('Request Summary'!I19),"",'Request Summary'!I19)</f>
        <v/>
      </c>
      <c r="H2" s="165"/>
      <c r="I2" s="152" t="str">
        <f>IF(ISBLANK('Request Summary'!I20),"",'Request Summary'!I20)</f>
        <v/>
      </c>
      <c r="J2" s="152"/>
    </row>
    <row r="3" spans="1:10" ht="23.25" customHeight="1" x14ac:dyDescent="0.25">
      <c r="A3" s="154" t="s">
        <v>147</v>
      </c>
      <c r="B3" s="155"/>
      <c r="C3" s="155"/>
      <c r="D3" s="155"/>
      <c r="E3" s="155"/>
      <c r="F3" s="155"/>
      <c r="G3" s="155"/>
      <c r="H3" s="155"/>
      <c r="I3" s="155"/>
      <c r="J3" s="156"/>
    </row>
    <row r="4" spans="1:10" ht="23.25" customHeight="1" x14ac:dyDescent="0.25">
      <c r="A4" s="166" t="s">
        <v>57</v>
      </c>
      <c r="B4" s="166" t="s">
        <v>57</v>
      </c>
      <c r="C4" s="166" t="s">
        <v>57</v>
      </c>
      <c r="D4" s="167">
        <f ca="1">SUM(SUMIF($B$26:$D$460,A4,$G$28:$G$462))</f>
        <v>0</v>
      </c>
      <c r="E4" s="167"/>
      <c r="F4" s="166" t="s">
        <v>40</v>
      </c>
      <c r="G4" s="166" t="s">
        <v>40</v>
      </c>
      <c r="H4" s="166" t="s">
        <v>40</v>
      </c>
      <c r="I4" s="167">
        <f ca="1">SUM(SUMIF($B$26:$D$460,F4,$G$28:$G$462))</f>
        <v>0</v>
      </c>
      <c r="J4" s="167"/>
    </row>
    <row r="5" spans="1:10" ht="23.25" customHeight="1" x14ac:dyDescent="0.25">
      <c r="A5" s="166" t="s">
        <v>45</v>
      </c>
      <c r="B5" s="166" t="s">
        <v>45</v>
      </c>
      <c r="C5" s="166" t="s">
        <v>45</v>
      </c>
      <c r="D5" s="167">
        <f t="shared" ref="D5:D8" ca="1" si="0">SUM(SUMIF($B$26:$D$460,A5,$G$28:$G$462))</f>
        <v>0</v>
      </c>
      <c r="E5" s="167"/>
      <c r="F5" s="166" t="s">
        <v>43</v>
      </c>
      <c r="G5" s="166" t="s">
        <v>43</v>
      </c>
      <c r="H5" s="166" t="s">
        <v>43</v>
      </c>
      <c r="I5" s="167">
        <f t="shared" ref="I5:I6" ca="1" si="1">SUM(SUMIF($B$26:$D$460,F5,$G$28:$G$462))</f>
        <v>0</v>
      </c>
      <c r="J5" s="167"/>
    </row>
    <row r="6" spans="1:10" ht="23.25" customHeight="1" x14ac:dyDescent="0.25">
      <c r="A6" s="166" t="s">
        <v>58</v>
      </c>
      <c r="B6" s="166" t="s">
        <v>58</v>
      </c>
      <c r="C6" s="166" t="s">
        <v>58</v>
      </c>
      <c r="D6" s="167">
        <f t="shared" ca="1" si="0"/>
        <v>0</v>
      </c>
      <c r="E6" s="167"/>
      <c r="F6" s="166" t="s">
        <v>61</v>
      </c>
      <c r="G6" s="166" t="s">
        <v>61</v>
      </c>
      <c r="H6" s="166" t="s">
        <v>61</v>
      </c>
      <c r="I6" s="167">
        <f t="shared" ca="1" si="1"/>
        <v>0</v>
      </c>
      <c r="J6" s="167"/>
    </row>
    <row r="7" spans="1:10" ht="23.25" customHeight="1" x14ac:dyDescent="0.25">
      <c r="A7" s="166" t="s">
        <v>55</v>
      </c>
      <c r="B7" s="166" t="s">
        <v>55</v>
      </c>
      <c r="C7" s="166" t="s">
        <v>55</v>
      </c>
      <c r="D7" s="167">
        <f t="shared" ca="1" si="0"/>
        <v>0</v>
      </c>
      <c r="E7" s="167"/>
      <c r="F7" s="166" t="s">
        <v>144</v>
      </c>
      <c r="G7" s="166"/>
      <c r="H7" s="166"/>
      <c r="I7" s="167">
        <f ca="1">SUM(D4:E8,I4:J6)</f>
        <v>0</v>
      </c>
      <c r="J7" s="167"/>
    </row>
    <row r="8" spans="1:10" ht="23.25" customHeight="1" x14ac:dyDescent="0.25">
      <c r="A8" s="166" t="s">
        <v>62</v>
      </c>
      <c r="B8" s="166" t="s">
        <v>62</v>
      </c>
      <c r="C8" s="166" t="s">
        <v>62</v>
      </c>
      <c r="D8" s="167">
        <f t="shared" ca="1" si="0"/>
        <v>0</v>
      </c>
      <c r="E8" s="167"/>
      <c r="F8" s="168"/>
      <c r="G8" s="169"/>
      <c r="H8" s="169"/>
      <c r="I8" s="169"/>
      <c r="J8" s="170"/>
    </row>
    <row r="9" spans="1:10" ht="23.25" customHeight="1" x14ac:dyDescent="0.25">
      <c r="A9" s="172" t="s">
        <v>71</v>
      </c>
      <c r="B9" s="173"/>
      <c r="C9" s="173"/>
      <c r="D9" s="173"/>
      <c r="E9" s="173"/>
      <c r="F9" s="173"/>
      <c r="G9" s="173"/>
      <c r="H9" s="173"/>
      <c r="I9" s="173"/>
      <c r="J9" s="174"/>
    </row>
    <row r="10" spans="1:10" ht="23.25" customHeight="1" x14ac:dyDescent="0.25">
      <c r="A10" s="171" t="s">
        <v>150</v>
      </c>
      <c r="B10" s="171"/>
      <c r="C10" s="171"/>
      <c r="D10" s="171"/>
      <c r="E10" s="171"/>
      <c r="F10" s="171"/>
      <c r="G10" s="171"/>
      <c r="H10" s="171"/>
      <c r="I10" s="171"/>
      <c r="J10" s="171"/>
    </row>
    <row r="11" spans="1:10" ht="23.25" customHeight="1" x14ac:dyDescent="0.25">
      <c r="A11" s="171"/>
      <c r="B11" s="171"/>
      <c r="C11" s="171"/>
      <c r="D11" s="171"/>
      <c r="E11" s="171"/>
      <c r="F11" s="171"/>
      <c r="G11" s="171"/>
      <c r="H11" s="171"/>
      <c r="I11" s="171"/>
      <c r="J11" s="171"/>
    </row>
    <row r="12" spans="1:10" ht="23.25" customHeight="1" x14ac:dyDescent="0.25">
      <c r="A12" s="171"/>
      <c r="B12" s="171"/>
      <c r="C12" s="171"/>
      <c r="D12" s="171"/>
      <c r="E12" s="171"/>
      <c r="F12" s="171"/>
      <c r="G12" s="171"/>
      <c r="H12" s="171"/>
      <c r="I12" s="171"/>
      <c r="J12" s="171"/>
    </row>
    <row r="13" spans="1:10" ht="23.25" customHeight="1" x14ac:dyDescent="0.25">
      <c r="A13" s="171"/>
      <c r="B13" s="171"/>
      <c r="C13" s="171"/>
      <c r="D13" s="171"/>
      <c r="E13" s="171"/>
      <c r="F13" s="171"/>
      <c r="G13" s="171"/>
      <c r="H13" s="171"/>
      <c r="I13" s="171"/>
      <c r="J13" s="171"/>
    </row>
    <row r="14" spans="1:10" ht="23.25" customHeight="1" x14ac:dyDescent="0.25">
      <c r="A14" s="171"/>
      <c r="B14" s="171"/>
      <c r="C14" s="171"/>
      <c r="D14" s="171"/>
      <c r="E14" s="171"/>
      <c r="F14" s="171"/>
      <c r="G14" s="171"/>
      <c r="H14" s="171"/>
      <c r="I14" s="171"/>
      <c r="J14" s="171"/>
    </row>
    <row r="15" spans="1:10" ht="23.25" customHeight="1" x14ac:dyDescent="0.25">
      <c r="A15" s="171"/>
      <c r="B15" s="171"/>
      <c r="C15" s="171"/>
      <c r="D15" s="171"/>
      <c r="E15" s="171"/>
      <c r="F15" s="171"/>
      <c r="G15" s="171"/>
      <c r="H15" s="171"/>
      <c r="I15" s="171"/>
      <c r="J15" s="171"/>
    </row>
    <row r="16" spans="1:10" ht="23.25" customHeight="1" x14ac:dyDescent="0.25">
      <c r="A16" s="171"/>
      <c r="B16" s="171"/>
      <c r="C16" s="171"/>
      <c r="D16" s="171"/>
      <c r="E16" s="171"/>
      <c r="F16" s="171"/>
      <c r="G16" s="171"/>
      <c r="H16" s="171"/>
      <c r="I16" s="171"/>
      <c r="J16" s="171"/>
    </row>
    <row r="17" spans="1:10" ht="23.25" customHeight="1" x14ac:dyDescent="0.25">
      <c r="A17" s="171"/>
      <c r="B17" s="171"/>
      <c r="C17" s="171"/>
      <c r="D17" s="171"/>
      <c r="E17" s="171"/>
      <c r="F17" s="171"/>
      <c r="G17" s="171"/>
      <c r="H17" s="171"/>
      <c r="I17" s="171"/>
      <c r="J17" s="171"/>
    </row>
    <row r="18" spans="1:10" ht="23.25" customHeight="1" x14ac:dyDescent="0.25">
      <c r="A18" s="171"/>
      <c r="B18" s="171"/>
      <c r="C18" s="171"/>
      <c r="D18" s="171"/>
      <c r="E18" s="171"/>
      <c r="F18" s="171"/>
      <c r="G18" s="171"/>
      <c r="H18" s="171"/>
      <c r="I18" s="171"/>
      <c r="J18" s="171"/>
    </row>
    <row r="19" spans="1:10" ht="23.25" customHeight="1" x14ac:dyDescent="0.25">
      <c r="A19" s="171"/>
      <c r="B19" s="171"/>
      <c r="C19" s="171"/>
      <c r="D19" s="171"/>
      <c r="E19" s="171"/>
      <c r="F19" s="171"/>
      <c r="G19" s="171"/>
      <c r="H19" s="171"/>
      <c r="I19" s="171"/>
      <c r="J19" s="171"/>
    </row>
    <row r="20" spans="1:10" ht="23.25" customHeight="1" x14ac:dyDescent="0.25">
      <c r="A20" s="171"/>
      <c r="B20" s="171"/>
      <c r="C20" s="171"/>
      <c r="D20" s="171"/>
      <c r="E20" s="171"/>
      <c r="F20" s="171"/>
      <c r="G20" s="171"/>
      <c r="H20" s="171"/>
      <c r="I20" s="171"/>
      <c r="J20" s="171"/>
    </row>
    <row r="21" spans="1:10" ht="23.25" customHeight="1" x14ac:dyDescent="0.25">
      <c r="A21" s="171"/>
      <c r="B21" s="171"/>
      <c r="C21" s="171"/>
      <c r="D21" s="171"/>
      <c r="E21" s="171"/>
      <c r="F21" s="171"/>
      <c r="G21" s="171"/>
      <c r="H21" s="171"/>
      <c r="I21" s="171"/>
      <c r="J21" s="171"/>
    </row>
    <row r="22" spans="1:10" ht="23.25" customHeight="1" x14ac:dyDescent="0.25">
      <c r="A22" s="171"/>
      <c r="B22" s="171"/>
      <c r="C22" s="171"/>
      <c r="D22" s="171"/>
      <c r="E22" s="171"/>
      <c r="F22" s="171"/>
      <c r="G22" s="171"/>
      <c r="H22" s="171"/>
      <c r="I22" s="171"/>
      <c r="J22" s="171"/>
    </row>
    <row r="23" spans="1:10" ht="23.25" customHeight="1" x14ac:dyDescent="0.25">
      <c r="A23" s="143" t="s">
        <v>13</v>
      </c>
      <c r="B23" s="143"/>
      <c r="C23" s="145" t="str">
        <f>$A$2</f>
        <v/>
      </c>
      <c r="D23" s="145"/>
      <c r="E23" s="147" t="s">
        <v>12</v>
      </c>
      <c r="F23" s="147"/>
      <c r="G23" s="147" t="s">
        <v>66</v>
      </c>
      <c r="H23" s="147"/>
      <c r="I23" s="148" t="s">
        <v>11</v>
      </c>
      <c r="J23" s="148"/>
    </row>
    <row r="24" spans="1:10" ht="23.25" customHeight="1" thickBot="1" x14ac:dyDescent="0.3">
      <c r="A24" s="144"/>
      <c r="B24" s="144"/>
      <c r="C24" s="146"/>
      <c r="D24" s="146"/>
      <c r="E24" s="149" t="str">
        <f>$E$2</f>
        <v/>
      </c>
      <c r="F24" s="150"/>
      <c r="G24" s="151" t="str">
        <f>$G$2</f>
        <v/>
      </c>
      <c r="H24" s="150"/>
      <c r="I24" s="152" t="str">
        <f>$I$2</f>
        <v/>
      </c>
      <c r="J24" s="153"/>
    </row>
    <row r="25" spans="1:10" ht="23.25" customHeight="1" x14ac:dyDescent="0.25">
      <c r="A25" s="131">
        <v>1</v>
      </c>
      <c r="B25" s="134" t="s">
        <v>5</v>
      </c>
      <c r="C25" s="135"/>
      <c r="D25" s="136"/>
      <c r="E25" s="9" t="s">
        <v>6</v>
      </c>
      <c r="F25" s="9" t="s">
        <v>7</v>
      </c>
      <c r="G25" s="9" t="s">
        <v>8</v>
      </c>
      <c r="H25" s="137" t="s">
        <v>10</v>
      </c>
      <c r="I25" s="137"/>
      <c r="J25" s="137"/>
    </row>
    <row r="26" spans="1:10" ht="23.25" customHeight="1" x14ac:dyDescent="0.25">
      <c r="A26" s="132"/>
      <c r="B26" s="138"/>
      <c r="C26" s="139"/>
      <c r="D26" s="140"/>
      <c r="E26" s="34"/>
      <c r="F26" s="34"/>
      <c r="G26" s="34"/>
      <c r="H26" s="141"/>
      <c r="I26" s="141"/>
      <c r="J26" s="141"/>
    </row>
    <row r="27" spans="1:10" ht="23.25" customHeight="1" x14ac:dyDescent="0.25">
      <c r="A27" s="132"/>
      <c r="B27" s="44" t="s">
        <v>9</v>
      </c>
      <c r="C27" s="44" t="s">
        <v>33</v>
      </c>
      <c r="D27" s="11" t="s">
        <v>63</v>
      </c>
      <c r="E27" s="44" t="s">
        <v>64</v>
      </c>
      <c r="F27" s="11" t="s">
        <v>65</v>
      </c>
      <c r="G27" s="44" t="s">
        <v>23</v>
      </c>
      <c r="H27" s="141"/>
      <c r="I27" s="141"/>
      <c r="J27" s="141"/>
    </row>
    <row r="28" spans="1:10" ht="23.25" customHeight="1" thickBot="1" x14ac:dyDescent="0.3">
      <c r="A28" s="133"/>
      <c r="B28" s="13"/>
      <c r="C28" s="37"/>
      <c r="D28" s="36"/>
      <c r="E28" s="35"/>
      <c r="F28" s="12" t="str">
        <f>IFERROR(G28/E28,"")</f>
        <v/>
      </c>
      <c r="G28" s="35"/>
      <c r="H28" s="142"/>
      <c r="I28" s="142"/>
      <c r="J28" s="142"/>
    </row>
    <row r="29" spans="1:10" ht="23.25" customHeight="1" x14ac:dyDescent="0.25">
      <c r="A29" s="131">
        <f>A25+1</f>
        <v>2</v>
      </c>
      <c r="B29" s="134" t="s">
        <v>5</v>
      </c>
      <c r="C29" s="135"/>
      <c r="D29" s="136"/>
      <c r="E29" s="45" t="s">
        <v>6</v>
      </c>
      <c r="F29" s="45" t="s">
        <v>7</v>
      </c>
      <c r="G29" s="45" t="s">
        <v>8</v>
      </c>
      <c r="H29" s="137" t="s">
        <v>10</v>
      </c>
      <c r="I29" s="137"/>
      <c r="J29" s="137"/>
    </row>
    <row r="30" spans="1:10" ht="23.25" customHeight="1" x14ac:dyDescent="0.25">
      <c r="A30" s="132"/>
      <c r="B30" s="138"/>
      <c r="C30" s="139"/>
      <c r="D30" s="140"/>
      <c r="E30" s="34"/>
      <c r="F30" s="34"/>
      <c r="G30" s="34"/>
      <c r="H30" s="141"/>
      <c r="I30" s="141"/>
      <c r="J30" s="141"/>
    </row>
    <row r="31" spans="1:10" ht="23.25" customHeight="1" x14ac:dyDescent="0.25">
      <c r="A31" s="132"/>
      <c r="B31" s="44" t="s">
        <v>9</v>
      </c>
      <c r="C31" s="44" t="s">
        <v>33</v>
      </c>
      <c r="D31" s="11" t="s">
        <v>63</v>
      </c>
      <c r="E31" s="44" t="s">
        <v>64</v>
      </c>
      <c r="F31" s="11" t="s">
        <v>65</v>
      </c>
      <c r="G31" s="44" t="s">
        <v>23</v>
      </c>
      <c r="H31" s="141"/>
      <c r="I31" s="141"/>
      <c r="J31" s="141"/>
    </row>
    <row r="32" spans="1:10" ht="23.25" customHeight="1" thickBot="1" x14ac:dyDescent="0.3">
      <c r="A32" s="133"/>
      <c r="B32" s="13"/>
      <c r="C32" s="37"/>
      <c r="D32" s="36"/>
      <c r="E32" s="35"/>
      <c r="F32" s="12" t="str">
        <f t="shared" ref="F32" si="2">IFERROR(G32/E32,"")</f>
        <v/>
      </c>
      <c r="G32" s="35"/>
      <c r="H32" s="142"/>
      <c r="I32" s="142"/>
      <c r="J32" s="142"/>
    </row>
    <row r="33" spans="1:10" ht="23.25" customHeight="1" x14ac:dyDescent="0.25">
      <c r="A33" s="131">
        <f t="shared" ref="A33" si="3">A29+1</f>
        <v>3</v>
      </c>
      <c r="B33" s="134" t="s">
        <v>5</v>
      </c>
      <c r="C33" s="135"/>
      <c r="D33" s="136"/>
      <c r="E33" s="45" t="s">
        <v>6</v>
      </c>
      <c r="F33" s="45" t="s">
        <v>7</v>
      </c>
      <c r="G33" s="45" t="s">
        <v>8</v>
      </c>
      <c r="H33" s="137" t="s">
        <v>10</v>
      </c>
      <c r="I33" s="137"/>
      <c r="J33" s="137"/>
    </row>
    <row r="34" spans="1:10" ht="23.25" customHeight="1" x14ac:dyDescent="0.25">
      <c r="A34" s="132"/>
      <c r="B34" s="138"/>
      <c r="C34" s="139"/>
      <c r="D34" s="140"/>
      <c r="E34" s="34"/>
      <c r="F34" s="34"/>
      <c r="G34" s="34"/>
      <c r="H34" s="141"/>
      <c r="I34" s="141"/>
      <c r="J34" s="141"/>
    </row>
    <row r="35" spans="1:10" ht="23.25" customHeight="1" x14ac:dyDescent="0.25">
      <c r="A35" s="132"/>
      <c r="B35" s="44" t="s">
        <v>9</v>
      </c>
      <c r="C35" s="44" t="s">
        <v>33</v>
      </c>
      <c r="D35" s="11" t="s">
        <v>63</v>
      </c>
      <c r="E35" s="44" t="s">
        <v>64</v>
      </c>
      <c r="F35" s="11" t="s">
        <v>65</v>
      </c>
      <c r="G35" s="44" t="s">
        <v>23</v>
      </c>
      <c r="H35" s="141"/>
      <c r="I35" s="141"/>
      <c r="J35" s="141"/>
    </row>
    <row r="36" spans="1:10" ht="23.25" customHeight="1" thickBot="1" x14ac:dyDescent="0.3">
      <c r="A36" s="133"/>
      <c r="B36" s="13"/>
      <c r="C36" s="37"/>
      <c r="D36" s="36"/>
      <c r="E36" s="35"/>
      <c r="F36" s="12" t="str">
        <f t="shared" ref="F36" si="4">IFERROR(G36/E36,"")</f>
        <v/>
      </c>
      <c r="G36" s="35"/>
      <c r="H36" s="142"/>
      <c r="I36" s="142"/>
      <c r="J36" s="142"/>
    </row>
    <row r="37" spans="1:10" ht="23.25" customHeight="1" x14ac:dyDescent="0.25">
      <c r="A37" s="131">
        <f t="shared" ref="A37" si="5">A33+1</f>
        <v>4</v>
      </c>
      <c r="B37" s="134" t="s">
        <v>5</v>
      </c>
      <c r="C37" s="135"/>
      <c r="D37" s="136"/>
      <c r="E37" s="45" t="s">
        <v>6</v>
      </c>
      <c r="F37" s="45" t="s">
        <v>7</v>
      </c>
      <c r="G37" s="45" t="s">
        <v>8</v>
      </c>
      <c r="H37" s="137" t="s">
        <v>10</v>
      </c>
      <c r="I37" s="137"/>
      <c r="J37" s="137"/>
    </row>
    <row r="38" spans="1:10" ht="23.25" customHeight="1" x14ac:dyDescent="0.25">
      <c r="A38" s="132"/>
      <c r="B38" s="138"/>
      <c r="C38" s="139"/>
      <c r="D38" s="140"/>
      <c r="E38" s="34"/>
      <c r="F38" s="34"/>
      <c r="G38" s="34"/>
      <c r="H38" s="141"/>
      <c r="I38" s="141"/>
      <c r="J38" s="141"/>
    </row>
    <row r="39" spans="1:10" ht="23.25" customHeight="1" x14ac:dyDescent="0.25">
      <c r="A39" s="132"/>
      <c r="B39" s="44" t="s">
        <v>9</v>
      </c>
      <c r="C39" s="44" t="s">
        <v>33</v>
      </c>
      <c r="D39" s="11" t="s">
        <v>63</v>
      </c>
      <c r="E39" s="44" t="s">
        <v>64</v>
      </c>
      <c r="F39" s="11" t="s">
        <v>65</v>
      </c>
      <c r="G39" s="44" t="s">
        <v>23</v>
      </c>
      <c r="H39" s="141"/>
      <c r="I39" s="141"/>
      <c r="J39" s="141"/>
    </row>
    <row r="40" spans="1:10" ht="23.25" customHeight="1" thickBot="1" x14ac:dyDescent="0.3">
      <c r="A40" s="133"/>
      <c r="B40" s="13"/>
      <c r="C40" s="37"/>
      <c r="D40" s="36"/>
      <c r="E40" s="35"/>
      <c r="F40" s="12" t="str">
        <f t="shared" ref="F40" si="6">IFERROR(G40/E40,"")</f>
        <v/>
      </c>
      <c r="G40" s="35"/>
      <c r="H40" s="142"/>
      <c r="I40" s="142"/>
      <c r="J40" s="142"/>
    </row>
    <row r="41" spans="1:10" ht="23.25" customHeight="1" x14ac:dyDescent="0.25">
      <c r="A41" s="131">
        <f t="shared" ref="A41" si="7">A37+1</f>
        <v>5</v>
      </c>
      <c r="B41" s="134" t="s">
        <v>5</v>
      </c>
      <c r="C41" s="135"/>
      <c r="D41" s="136"/>
      <c r="E41" s="45" t="s">
        <v>6</v>
      </c>
      <c r="F41" s="45" t="s">
        <v>7</v>
      </c>
      <c r="G41" s="45" t="s">
        <v>8</v>
      </c>
      <c r="H41" s="137" t="s">
        <v>10</v>
      </c>
      <c r="I41" s="137"/>
      <c r="J41" s="137"/>
    </row>
    <row r="42" spans="1:10" ht="23.25" customHeight="1" x14ac:dyDescent="0.25">
      <c r="A42" s="132"/>
      <c r="B42" s="138"/>
      <c r="C42" s="139"/>
      <c r="D42" s="140"/>
      <c r="E42" s="34"/>
      <c r="F42" s="34"/>
      <c r="G42" s="34"/>
      <c r="H42" s="141"/>
      <c r="I42" s="141"/>
      <c r="J42" s="141"/>
    </row>
    <row r="43" spans="1:10" ht="23.25" customHeight="1" x14ac:dyDescent="0.25">
      <c r="A43" s="132"/>
      <c r="B43" s="44" t="s">
        <v>9</v>
      </c>
      <c r="C43" s="44" t="s">
        <v>33</v>
      </c>
      <c r="D43" s="11" t="s">
        <v>63</v>
      </c>
      <c r="E43" s="44" t="s">
        <v>64</v>
      </c>
      <c r="F43" s="11" t="s">
        <v>65</v>
      </c>
      <c r="G43" s="44" t="s">
        <v>23</v>
      </c>
      <c r="H43" s="141"/>
      <c r="I43" s="141"/>
      <c r="J43" s="141"/>
    </row>
    <row r="44" spans="1:10" s="6" customFormat="1" ht="23.25" customHeight="1" thickBot="1" x14ac:dyDescent="0.3">
      <c r="A44" s="133"/>
      <c r="B44" s="13"/>
      <c r="C44" s="37"/>
      <c r="D44" s="36"/>
      <c r="E44" s="35"/>
      <c r="F44" s="12" t="str">
        <f t="shared" ref="F44" si="8">IFERROR(G44/E44,"")</f>
        <v/>
      </c>
      <c r="G44" s="35"/>
      <c r="H44" s="142"/>
      <c r="I44" s="142"/>
      <c r="J44" s="142"/>
    </row>
    <row r="45" spans="1:10" ht="23.25" customHeight="1" x14ac:dyDescent="0.25">
      <c r="A45" s="143" t="s">
        <v>13</v>
      </c>
      <c r="B45" s="143"/>
      <c r="C45" s="145" t="str">
        <f>$A$2</f>
        <v/>
      </c>
      <c r="D45" s="145"/>
      <c r="E45" s="147" t="s">
        <v>12</v>
      </c>
      <c r="F45" s="147"/>
      <c r="G45" s="147" t="s">
        <v>66</v>
      </c>
      <c r="H45" s="147"/>
      <c r="I45" s="148" t="s">
        <v>11</v>
      </c>
      <c r="J45" s="148"/>
    </row>
    <row r="46" spans="1:10" s="6" customFormat="1" ht="23.25" customHeight="1" thickBot="1" x14ac:dyDescent="0.3">
      <c r="A46" s="144"/>
      <c r="B46" s="144"/>
      <c r="C46" s="146"/>
      <c r="D46" s="146"/>
      <c r="E46" s="149" t="str">
        <f>$E$2</f>
        <v/>
      </c>
      <c r="F46" s="150"/>
      <c r="G46" s="151" t="str">
        <f>$G$2</f>
        <v/>
      </c>
      <c r="H46" s="150"/>
      <c r="I46" s="152" t="str">
        <f>$I$2</f>
        <v/>
      </c>
      <c r="J46" s="153"/>
    </row>
    <row r="47" spans="1:10" ht="23.25" customHeight="1" x14ac:dyDescent="0.25">
      <c r="A47" s="131">
        <f>A41+1</f>
        <v>6</v>
      </c>
      <c r="B47" s="134" t="s">
        <v>5</v>
      </c>
      <c r="C47" s="135"/>
      <c r="D47" s="136"/>
      <c r="E47" s="47" t="s">
        <v>6</v>
      </c>
      <c r="F47" s="47" t="s">
        <v>7</v>
      </c>
      <c r="G47" s="47" t="s">
        <v>8</v>
      </c>
      <c r="H47" s="137" t="s">
        <v>10</v>
      </c>
      <c r="I47" s="137"/>
      <c r="J47" s="137"/>
    </row>
    <row r="48" spans="1:10" s="6" customFormat="1" ht="23.25" customHeight="1" x14ac:dyDescent="0.25">
      <c r="A48" s="132"/>
      <c r="B48" s="138"/>
      <c r="C48" s="139"/>
      <c r="D48" s="140"/>
      <c r="E48" s="34"/>
      <c r="F48" s="34"/>
      <c r="G48" s="34"/>
      <c r="H48" s="141"/>
      <c r="I48" s="141"/>
      <c r="J48" s="141"/>
    </row>
    <row r="49" spans="1:10" ht="23.25" customHeight="1" x14ac:dyDescent="0.25">
      <c r="A49" s="132"/>
      <c r="B49" s="44" t="s">
        <v>9</v>
      </c>
      <c r="C49" s="44" t="s">
        <v>33</v>
      </c>
      <c r="D49" s="11" t="s">
        <v>63</v>
      </c>
      <c r="E49" s="44" t="s">
        <v>64</v>
      </c>
      <c r="F49" s="11" t="s">
        <v>65</v>
      </c>
      <c r="G49" s="44" t="s">
        <v>23</v>
      </c>
      <c r="H49" s="141"/>
      <c r="I49" s="141"/>
      <c r="J49" s="141"/>
    </row>
    <row r="50" spans="1:10" ht="23.25" customHeight="1" thickBot="1" x14ac:dyDescent="0.3">
      <c r="A50" s="133"/>
      <c r="B50" s="13"/>
      <c r="C50" s="37"/>
      <c r="D50" s="36"/>
      <c r="E50" s="35"/>
      <c r="F50" s="12" t="str">
        <f>IFERROR(G50/E50,"")</f>
        <v/>
      </c>
      <c r="G50" s="35"/>
      <c r="H50" s="142"/>
      <c r="I50" s="142"/>
      <c r="J50" s="142"/>
    </row>
    <row r="51" spans="1:10" ht="23.25" customHeight="1" x14ac:dyDescent="0.25">
      <c r="A51" s="131">
        <f>A47+1</f>
        <v>7</v>
      </c>
      <c r="B51" s="134" t="s">
        <v>5</v>
      </c>
      <c r="C51" s="135"/>
      <c r="D51" s="136"/>
      <c r="E51" s="47" t="s">
        <v>6</v>
      </c>
      <c r="F51" s="47" t="s">
        <v>7</v>
      </c>
      <c r="G51" s="47" t="s">
        <v>8</v>
      </c>
      <c r="H51" s="137" t="s">
        <v>10</v>
      </c>
      <c r="I51" s="137"/>
      <c r="J51" s="137"/>
    </row>
    <row r="52" spans="1:10" ht="23.25" customHeight="1" x14ac:dyDescent="0.25">
      <c r="A52" s="132"/>
      <c r="B52" s="138"/>
      <c r="C52" s="139"/>
      <c r="D52" s="140"/>
      <c r="E52" s="34"/>
      <c r="F52" s="34"/>
      <c r="G52" s="34"/>
      <c r="H52" s="141"/>
      <c r="I52" s="141"/>
      <c r="J52" s="141"/>
    </row>
    <row r="53" spans="1:10" ht="23.25" customHeight="1" x14ac:dyDescent="0.25">
      <c r="A53" s="132"/>
      <c r="B53" s="44" t="s">
        <v>9</v>
      </c>
      <c r="C53" s="44" t="s">
        <v>33</v>
      </c>
      <c r="D53" s="11" t="s">
        <v>63</v>
      </c>
      <c r="E53" s="44" t="s">
        <v>64</v>
      </c>
      <c r="F53" s="11" t="s">
        <v>65</v>
      </c>
      <c r="G53" s="44" t="s">
        <v>23</v>
      </c>
      <c r="H53" s="141"/>
      <c r="I53" s="141"/>
      <c r="J53" s="141"/>
    </row>
    <row r="54" spans="1:10" ht="23.25" customHeight="1" thickBot="1" x14ac:dyDescent="0.3">
      <c r="A54" s="133"/>
      <c r="B54" s="13"/>
      <c r="C54" s="37"/>
      <c r="D54" s="36"/>
      <c r="E54" s="35"/>
      <c r="F54" s="12" t="str">
        <f t="shared" ref="F54" si="9">IFERROR(G54/E54,"")</f>
        <v/>
      </c>
      <c r="G54" s="35"/>
      <c r="H54" s="142"/>
      <c r="I54" s="142"/>
      <c r="J54" s="142"/>
    </row>
    <row r="55" spans="1:10" ht="23.25" customHeight="1" x14ac:dyDescent="0.25">
      <c r="A55" s="131">
        <f t="shared" ref="A55" si="10">A51+1</f>
        <v>8</v>
      </c>
      <c r="B55" s="134" t="s">
        <v>5</v>
      </c>
      <c r="C55" s="135"/>
      <c r="D55" s="136"/>
      <c r="E55" s="47" t="s">
        <v>6</v>
      </c>
      <c r="F55" s="47" t="s">
        <v>7</v>
      </c>
      <c r="G55" s="47" t="s">
        <v>8</v>
      </c>
      <c r="H55" s="137" t="s">
        <v>10</v>
      </c>
      <c r="I55" s="137"/>
      <c r="J55" s="137"/>
    </row>
    <row r="56" spans="1:10" ht="23.25" customHeight="1" x14ac:dyDescent="0.25">
      <c r="A56" s="132"/>
      <c r="B56" s="138"/>
      <c r="C56" s="139"/>
      <c r="D56" s="140"/>
      <c r="E56" s="34"/>
      <c r="F56" s="34"/>
      <c r="G56" s="34"/>
      <c r="H56" s="141"/>
      <c r="I56" s="141"/>
      <c r="J56" s="141"/>
    </row>
    <row r="57" spans="1:10" ht="23.25" customHeight="1" x14ac:dyDescent="0.25">
      <c r="A57" s="132"/>
      <c r="B57" s="44" t="s">
        <v>9</v>
      </c>
      <c r="C57" s="44" t="s">
        <v>33</v>
      </c>
      <c r="D57" s="11" t="s">
        <v>63</v>
      </c>
      <c r="E57" s="44" t="s">
        <v>64</v>
      </c>
      <c r="F57" s="11" t="s">
        <v>65</v>
      </c>
      <c r="G57" s="44" t="s">
        <v>23</v>
      </c>
      <c r="H57" s="141"/>
      <c r="I57" s="141"/>
      <c r="J57" s="141"/>
    </row>
    <row r="58" spans="1:10" ht="23.25" customHeight="1" thickBot="1" x14ac:dyDescent="0.3">
      <c r="A58" s="133"/>
      <c r="B58" s="13"/>
      <c r="C58" s="37"/>
      <c r="D58" s="36"/>
      <c r="E58" s="35"/>
      <c r="F58" s="12" t="str">
        <f t="shared" ref="F58" si="11">IFERROR(G58/E58,"")</f>
        <v/>
      </c>
      <c r="G58" s="35"/>
      <c r="H58" s="142"/>
      <c r="I58" s="142"/>
      <c r="J58" s="142"/>
    </row>
    <row r="59" spans="1:10" ht="23.25" customHeight="1" x14ac:dyDescent="0.25">
      <c r="A59" s="131">
        <f t="shared" ref="A59" si="12">A55+1</f>
        <v>9</v>
      </c>
      <c r="B59" s="134" t="s">
        <v>5</v>
      </c>
      <c r="C59" s="135"/>
      <c r="D59" s="136"/>
      <c r="E59" s="47" t="s">
        <v>6</v>
      </c>
      <c r="F59" s="47" t="s">
        <v>7</v>
      </c>
      <c r="G59" s="47" t="s">
        <v>8</v>
      </c>
      <c r="H59" s="137" t="s">
        <v>10</v>
      </c>
      <c r="I59" s="137"/>
      <c r="J59" s="137"/>
    </row>
    <row r="60" spans="1:10" ht="23.25" customHeight="1" x14ac:dyDescent="0.25">
      <c r="A60" s="132"/>
      <c r="B60" s="138"/>
      <c r="C60" s="139"/>
      <c r="D60" s="140"/>
      <c r="E60" s="34"/>
      <c r="F60" s="34"/>
      <c r="G60" s="34"/>
      <c r="H60" s="141"/>
      <c r="I60" s="141"/>
      <c r="J60" s="141"/>
    </row>
    <row r="61" spans="1:10" ht="23.25" customHeight="1" x14ac:dyDescent="0.25">
      <c r="A61" s="132"/>
      <c r="B61" s="44" t="s">
        <v>9</v>
      </c>
      <c r="C61" s="44" t="s">
        <v>33</v>
      </c>
      <c r="D61" s="11" t="s">
        <v>63</v>
      </c>
      <c r="E61" s="44" t="s">
        <v>64</v>
      </c>
      <c r="F61" s="11" t="s">
        <v>65</v>
      </c>
      <c r="G61" s="44" t="s">
        <v>23</v>
      </c>
      <c r="H61" s="141"/>
      <c r="I61" s="141"/>
      <c r="J61" s="141"/>
    </row>
    <row r="62" spans="1:10" ht="23.25" customHeight="1" thickBot="1" x14ac:dyDescent="0.3">
      <c r="A62" s="133"/>
      <c r="B62" s="13"/>
      <c r="C62" s="37"/>
      <c r="D62" s="36"/>
      <c r="E62" s="35"/>
      <c r="F62" s="12" t="str">
        <f t="shared" ref="F62" si="13">IFERROR(G62/E62,"")</f>
        <v/>
      </c>
      <c r="G62" s="35"/>
      <c r="H62" s="142"/>
      <c r="I62" s="142"/>
      <c r="J62" s="142"/>
    </row>
    <row r="63" spans="1:10" ht="23.25" customHeight="1" x14ac:dyDescent="0.25">
      <c r="A63" s="131">
        <f t="shared" ref="A63" si="14">A59+1</f>
        <v>10</v>
      </c>
      <c r="B63" s="134" t="s">
        <v>5</v>
      </c>
      <c r="C63" s="135"/>
      <c r="D63" s="136"/>
      <c r="E63" s="47" t="s">
        <v>6</v>
      </c>
      <c r="F63" s="47" t="s">
        <v>7</v>
      </c>
      <c r="G63" s="47" t="s">
        <v>8</v>
      </c>
      <c r="H63" s="137" t="s">
        <v>10</v>
      </c>
      <c r="I63" s="137"/>
      <c r="J63" s="137"/>
    </row>
    <row r="64" spans="1:10" ht="23.25" customHeight="1" x14ac:dyDescent="0.25">
      <c r="A64" s="132"/>
      <c r="B64" s="138"/>
      <c r="C64" s="139"/>
      <c r="D64" s="140"/>
      <c r="E64" s="34"/>
      <c r="F64" s="34"/>
      <c r="G64" s="34"/>
      <c r="H64" s="141"/>
      <c r="I64" s="141"/>
      <c r="J64" s="141"/>
    </row>
    <row r="65" spans="1:10" ht="23.25" customHeight="1" x14ac:dyDescent="0.25">
      <c r="A65" s="132"/>
      <c r="B65" s="44" t="s">
        <v>9</v>
      </c>
      <c r="C65" s="44" t="s">
        <v>33</v>
      </c>
      <c r="D65" s="11" t="s">
        <v>63</v>
      </c>
      <c r="E65" s="44" t="s">
        <v>64</v>
      </c>
      <c r="F65" s="11" t="s">
        <v>65</v>
      </c>
      <c r="G65" s="44" t="s">
        <v>23</v>
      </c>
      <c r="H65" s="141"/>
      <c r="I65" s="141"/>
      <c r="J65" s="141"/>
    </row>
    <row r="66" spans="1:10" ht="23.25" customHeight="1" thickBot="1" x14ac:dyDescent="0.3">
      <c r="A66" s="133"/>
      <c r="B66" s="13"/>
      <c r="C66" s="37"/>
      <c r="D66" s="36"/>
      <c r="E66" s="35"/>
      <c r="F66" s="12" t="str">
        <f t="shared" ref="F66" si="15">IFERROR(G66/E66,"")</f>
        <v/>
      </c>
      <c r="G66" s="35"/>
      <c r="H66" s="142"/>
      <c r="I66" s="142"/>
      <c r="J66" s="142"/>
    </row>
    <row r="67" spans="1:10" ht="23.25" customHeight="1" x14ac:dyDescent="0.25">
      <c r="A67" s="143" t="s">
        <v>13</v>
      </c>
      <c r="B67" s="143"/>
      <c r="C67" s="145" t="str">
        <f t="shared" ref="C67" si="16">$A$2</f>
        <v/>
      </c>
      <c r="D67" s="145"/>
      <c r="E67" s="147" t="s">
        <v>12</v>
      </c>
      <c r="F67" s="147"/>
      <c r="G67" s="147" t="s">
        <v>66</v>
      </c>
      <c r="H67" s="147"/>
      <c r="I67" s="148" t="s">
        <v>11</v>
      </c>
      <c r="J67" s="148"/>
    </row>
    <row r="68" spans="1:10" ht="23.25" customHeight="1" thickBot="1" x14ac:dyDescent="0.3">
      <c r="A68" s="144"/>
      <c r="B68" s="144"/>
      <c r="C68" s="146"/>
      <c r="D68" s="146"/>
      <c r="E68" s="149" t="str">
        <f t="shared" ref="E68" si="17">$E$2</f>
        <v/>
      </c>
      <c r="F68" s="150"/>
      <c r="G68" s="151" t="str">
        <f t="shared" ref="G68" si="18">$G$2</f>
        <v/>
      </c>
      <c r="H68" s="150"/>
      <c r="I68" s="152" t="str">
        <f t="shared" ref="I68" si="19">$I$2</f>
        <v/>
      </c>
      <c r="J68" s="153"/>
    </row>
    <row r="69" spans="1:10" ht="23.25" customHeight="1" x14ac:dyDescent="0.25">
      <c r="A69" s="131">
        <f t="shared" ref="A69" si="20">A63+1</f>
        <v>11</v>
      </c>
      <c r="B69" s="134" t="s">
        <v>5</v>
      </c>
      <c r="C69" s="135"/>
      <c r="D69" s="136"/>
      <c r="E69" s="45" t="s">
        <v>6</v>
      </c>
      <c r="F69" s="45" t="s">
        <v>7</v>
      </c>
      <c r="G69" s="45" t="s">
        <v>8</v>
      </c>
      <c r="H69" s="137" t="s">
        <v>10</v>
      </c>
      <c r="I69" s="137"/>
      <c r="J69" s="137"/>
    </row>
    <row r="70" spans="1:10" ht="23.25" customHeight="1" x14ac:dyDescent="0.25">
      <c r="A70" s="132"/>
      <c r="B70" s="138"/>
      <c r="C70" s="139"/>
      <c r="D70" s="140"/>
      <c r="E70" s="34"/>
      <c r="F70" s="34"/>
      <c r="G70" s="34"/>
      <c r="H70" s="141"/>
      <c r="I70" s="141"/>
      <c r="J70" s="141"/>
    </row>
    <row r="71" spans="1:10" ht="23.25" customHeight="1" x14ac:dyDescent="0.25">
      <c r="A71" s="132"/>
      <c r="B71" s="44" t="s">
        <v>9</v>
      </c>
      <c r="C71" s="44" t="s">
        <v>33</v>
      </c>
      <c r="D71" s="11" t="s">
        <v>63</v>
      </c>
      <c r="E71" s="44" t="s">
        <v>64</v>
      </c>
      <c r="F71" s="11" t="s">
        <v>65</v>
      </c>
      <c r="G71" s="44" t="s">
        <v>23</v>
      </c>
      <c r="H71" s="141"/>
      <c r="I71" s="141"/>
      <c r="J71" s="141"/>
    </row>
    <row r="72" spans="1:10" ht="23.25" customHeight="1" thickBot="1" x14ac:dyDescent="0.3">
      <c r="A72" s="133"/>
      <c r="B72" s="13"/>
      <c r="C72" s="37"/>
      <c r="D72" s="36"/>
      <c r="E72" s="35"/>
      <c r="F72" s="12" t="str">
        <f t="shared" ref="F72" si="21">IFERROR(G72/E72,"")</f>
        <v/>
      </c>
      <c r="G72" s="35"/>
      <c r="H72" s="142"/>
      <c r="I72" s="142"/>
      <c r="J72" s="142"/>
    </row>
    <row r="73" spans="1:10" ht="23.25" customHeight="1" x14ac:dyDescent="0.25">
      <c r="A73" s="131">
        <f t="shared" ref="A73" si="22">A69+1</f>
        <v>12</v>
      </c>
      <c r="B73" s="134" t="s">
        <v>5</v>
      </c>
      <c r="C73" s="135"/>
      <c r="D73" s="136"/>
      <c r="E73" s="45" t="s">
        <v>6</v>
      </c>
      <c r="F73" s="45" t="s">
        <v>7</v>
      </c>
      <c r="G73" s="45" t="s">
        <v>8</v>
      </c>
      <c r="H73" s="137" t="s">
        <v>10</v>
      </c>
      <c r="I73" s="137"/>
      <c r="J73" s="137"/>
    </row>
    <row r="74" spans="1:10" ht="23.25" customHeight="1" x14ac:dyDescent="0.25">
      <c r="A74" s="132"/>
      <c r="B74" s="138"/>
      <c r="C74" s="139"/>
      <c r="D74" s="140"/>
      <c r="E74" s="34"/>
      <c r="F74" s="34"/>
      <c r="G74" s="34"/>
      <c r="H74" s="141"/>
      <c r="I74" s="141"/>
      <c r="J74" s="141"/>
    </row>
    <row r="75" spans="1:10" ht="23.25" customHeight="1" x14ac:dyDescent="0.25">
      <c r="A75" s="132"/>
      <c r="B75" s="44" t="s">
        <v>9</v>
      </c>
      <c r="C75" s="44" t="s">
        <v>33</v>
      </c>
      <c r="D75" s="11" t="s">
        <v>63</v>
      </c>
      <c r="E75" s="44" t="s">
        <v>64</v>
      </c>
      <c r="F75" s="11" t="s">
        <v>65</v>
      </c>
      <c r="G75" s="44" t="s">
        <v>23</v>
      </c>
      <c r="H75" s="141"/>
      <c r="I75" s="141"/>
      <c r="J75" s="141"/>
    </row>
    <row r="76" spans="1:10" ht="23.25" customHeight="1" thickBot="1" x14ac:dyDescent="0.3">
      <c r="A76" s="133"/>
      <c r="B76" s="13"/>
      <c r="C76" s="37"/>
      <c r="D76" s="36"/>
      <c r="E76" s="35"/>
      <c r="F76" s="12" t="str">
        <f t="shared" ref="F76:F120" si="23">IFERROR(G76/E76,"")</f>
        <v/>
      </c>
      <c r="G76" s="35"/>
      <c r="H76" s="142"/>
      <c r="I76" s="142"/>
      <c r="J76" s="142"/>
    </row>
    <row r="77" spans="1:10" ht="23.25" customHeight="1" x14ac:dyDescent="0.25">
      <c r="A77" s="131">
        <f t="shared" ref="A77:A121" si="24">A73+1</f>
        <v>13</v>
      </c>
      <c r="B77" s="134" t="s">
        <v>5</v>
      </c>
      <c r="C77" s="135"/>
      <c r="D77" s="136"/>
      <c r="E77" s="45" t="s">
        <v>6</v>
      </c>
      <c r="F77" s="45" t="s">
        <v>7</v>
      </c>
      <c r="G77" s="45" t="s">
        <v>8</v>
      </c>
      <c r="H77" s="137" t="s">
        <v>10</v>
      </c>
      <c r="I77" s="137"/>
      <c r="J77" s="137"/>
    </row>
    <row r="78" spans="1:10" ht="23.25" customHeight="1" x14ac:dyDescent="0.25">
      <c r="A78" s="132"/>
      <c r="B78" s="138"/>
      <c r="C78" s="139"/>
      <c r="D78" s="140"/>
      <c r="E78" s="34"/>
      <c r="F78" s="34"/>
      <c r="G78" s="34"/>
      <c r="H78" s="141"/>
      <c r="I78" s="141"/>
      <c r="J78" s="141"/>
    </row>
    <row r="79" spans="1:10" ht="23.25" customHeight="1" x14ac:dyDescent="0.25">
      <c r="A79" s="132"/>
      <c r="B79" s="44" t="s">
        <v>9</v>
      </c>
      <c r="C79" s="44" t="s">
        <v>33</v>
      </c>
      <c r="D79" s="11" t="s">
        <v>63</v>
      </c>
      <c r="E79" s="44" t="s">
        <v>64</v>
      </c>
      <c r="F79" s="11" t="s">
        <v>65</v>
      </c>
      <c r="G79" s="44" t="s">
        <v>23</v>
      </c>
      <c r="H79" s="141"/>
      <c r="I79" s="141"/>
      <c r="J79" s="141"/>
    </row>
    <row r="80" spans="1:10" ht="23.25" customHeight="1" thickBot="1" x14ac:dyDescent="0.3">
      <c r="A80" s="133"/>
      <c r="B80" s="13"/>
      <c r="C80" s="37"/>
      <c r="D80" s="36"/>
      <c r="E80" s="35"/>
      <c r="F80" s="12" t="str">
        <f t="shared" ref="F80:F124" si="25">IFERROR(G80/E80,"")</f>
        <v/>
      </c>
      <c r="G80" s="35"/>
      <c r="H80" s="142"/>
      <c r="I80" s="142"/>
      <c r="J80" s="142"/>
    </row>
    <row r="81" spans="1:10" ht="23.25" customHeight="1" x14ac:dyDescent="0.25">
      <c r="A81" s="131">
        <f t="shared" ref="A81:A125" si="26">A77+1</f>
        <v>14</v>
      </c>
      <c r="B81" s="134" t="s">
        <v>5</v>
      </c>
      <c r="C81" s="135"/>
      <c r="D81" s="136"/>
      <c r="E81" s="45" t="s">
        <v>6</v>
      </c>
      <c r="F81" s="45" t="s">
        <v>7</v>
      </c>
      <c r="G81" s="45" t="s">
        <v>8</v>
      </c>
      <c r="H81" s="137" t="s">
        <v>10</v>
      </c>
      <c r="I81" s="137"/>
      <c r="J81" s="137"/>
    </row>
    <row r="82" spans="1:10" ht="23.25" customHeight="1" x14ac:dyDescent="0.25">
      <c r="A82" s="132"/>
      <c r="B82" s="138"/>
      <c r="C82" s="139"/>
      <c r="D82" s="140"/>
      <c r="E82" s="34"/>
      <c r="F82" s="34"/>
      <c r="G82" s="34"/>
      <c r="H82" s="141"/>
      <c r="I82" s="141"/>
      <c r="J82" s="141"/>
    </row>
    <row r="83" spans="1:10" ht="23.25" customHeight="1" x14ac:dyDescent="0.25">
      <c r="A83" s="132"/>
      <c r="B83" s="44" t="s">
        <v>9</v>
      </c>
      <c r="C83" s="44" t="s">
        <v>33</v>
      </c>
      <c r="D83" s="11" t="s">
        <v>63</v>
      </c>
      <c r="E83" s="44" t="s">
        <v>64</v>
      </c>
      <c r="F83" s="11" t="s">
        <v>65</v>
      </c>
      <c r="G83" s="44" t="s">
        <v>23</v>
      </c>
      <c r="H83" s="141"/>
      <c r="I83" s="141"/>
      <c r="J83" s="141"/>
    </row>
    <row r="84" spans="1:10" ht="23.25" customHeight="1" thickBot="1" x14ac:dyDescent="0.3">
      <c r="A84" s="133"/>
      <c r="B84" s="13"/>
      <c r="C84" s="37"/>
      <c r="D84" s="36"/>
      <c r="E84" s="35"/>
      <c r="F84" s="12" t="str">
        <f t="shared" ref="F84:F128" si="27">IFERROR(G84/E84,"")</f>
        <v/>
      </c>
      <c r="G84" s="35"/>
      <c r="H84" s="142"/>
      <c r="I84" s="142"/>
      <c r="J84" s="142"/>
    </row>
    <row r="85" spans="1:10" ht="23.25" customHeight="1" x14ac:dyDescent="0.25">
      <c r="A85" s="131">
        <f t="shared" ref="A85:A129" si="28">A81+1</f>
        <v>15</v>
      </c>
      <c r="B85" s="134" t="s">
        <v>5</v>
      </c>
      <c r="C85" s="135"/>
      <c r="D85" s="136"/>
      <c r="E85" s="45" t="s">
        <v>6</v>
      </c>
      <c r="F85" s="45" t="s">
        <v>7</v>
      </c>
      <c r="G85" s="45" t="s">
        <v>8</v>
      </c>
      <c r="H85" s="137" t="s">
        <v>10</v>
      </c>
      <c r="I85" s="137"/>
      <c r="J85" s="137"/>
    </row>
    <row r="86" spans="1:10" ht="23.25" customHeight="1" x14ac:dyDescent="0.25">
      <c r="A86" s="132"/>
      <c r="B86" s="138"/>
      <c r="C86" s="139"/>
      <c r="D86" s="140"/>
      <c r="E86" s="34"/>
      <c r="F86" s="34"/>
      <c r="G86" s="34"/>
      <c r="H86" s="141"/>
      <c r="I86" s="141"/>
      <c r="J86" s="141"/>
    </row>
    <row r="87" spans="1:10" ht="23.25" customHeight="1" x14ac:dyDescent="0.25">
      <c r="A87" s="132"/>
      <c r="B87" s="44" t="s">
        <v>9</v>
      </c>
      <c r="C87" s="44" t="s">
        <v>33</v>
      </c>
      <c r="D87" s="11" t="s">
        <v>63</v>
      </c>
      <c r="E87" s="44" t="s">
        <v>64</v>
      </c>
      <c r="F87" s="11" t="s">
        <v>65</v>
      </c>
      <c r="G87" s="44" t="s">
        <v>23</v>
      </c>
      <c r="H87" s="141"/>
      <c r="I87" s="141"/>
      <c r="J87" s="141"/>
    </row>
    <row r="88" spans="1:10" ht="23.25" customHeight="1" thickBot="1" x14ac:dyDescent="0.3">
      <c r="A88" s="133"/>
      <c r="B88" s="13"/>
      <c r="C88" s="37"/>
      <c r="D88" s="36"/>
      <c r="E88" s="35"/>
      <c r="F88" s="12" t="str">
        <f t="shared" ref="F88:F132" si="29">IFERROR(G88/E88,"")</f>
        <v/>
      </c>
      <c r="G88" s="35"/>
      <c r="H88" s="142"/>
      <c r="I88" s="142"/>
      <c r="J88" s="142"/>
    </row>
    <row r="89" spans="1:10" ht="23.25" customHeight="1" x14ac:dyDescent="0.25">
      <c r="A89" s="143" t="s">
        <v>13</v>
      </c>
      <c r="B89" s="143"/>
      <c r="C89" s="145" t="str">
        <f t="shared" ref="C89" si="30">$A$2</f>
        <v/>
      </c>
      <c r="D89" s="145"/>
      <c r="E89" s="147" t="s">
        <v>12</v>
      </c>
      <c r="F89" s="147"/>
      <c r="G89" s="147" t="s">
        <v>66</v>
      </c>
      <c r="H89" s="147"/>
      <c r="I89" s="148" t="s">
        <v>11</v>
      </c>
      <c r="J89" s="148"/>
    </row>
    <row r="90" spans="1:10" ht="23.25" customHeight="1" thickBot="1" x14ac:dyDescent="0.3">
      <c r="A90" s="144"/>
      <c r="B90" s="144"/>
      <c r="C90" s="146"/>
      <c r="D90" s="146"/>
      <c r="E90" s="149" t="str">
        <f t="shared" ref="E90" si="31">$E$2</f>
        <v/>
      </c>
      <c r="F90" s="150"/>
      <c r="G90" s="151" t="str">
        <f t="shared" ref="G90" si="32">$G$2</f>
        <v/>
      </c>
      <c r="H90" s="150"/>
      <c r="I90" s="152" t="str">
        <f t="shared" ref="I90" si="33">$I$2</f>
        <v/>
      </c>
      <c r="J90" s="153"/>
    </row>
    <row r="91" spans="1:10" ht="23.25" customHeight="1" x14ac:dyDescent="0.25">
      <c r="A91" s="131">
        <f t="shared" ref="A91" si="34">A85+1</f>
        <v>16</v>
      </c>
      <c r="B91" s="134" t="s">
        <v>5</v>
      </c>
      <c r="C91" s="135"/>
      <c r="D91" s="136"/>
      <c r="E91" s="45" t="s">
        <v>6</v>
      </c>
      <c r="F91" s="45" t="s">
        <v>7</v>
      </c>
      <c r="G91" s="45" t="s">
        <v>8</v>
      </c>
      <c r="H91" s="137" t="s">
        <v>10</v>
      </c>
      <c r="I91" s="137"/>
      <c r="J91" s="137"/>
    </row>
    <row r="92" spans="1:10" ht="23.25" customHeight="1" x14ac:dyDescent="0.25">
      <c r="A92" s="132"/>
      <c r="B92" s="138"/>
      <c r="C92" s="139"/>
      <c r="D92" s="140"/>
      <c r="E92" s="34"/>
      <c r="F92" s="34"/>
      <c r="G92" s="34"/>
      <c r="H92" s="141"/>
      <c r="I92" s="141"/>
      <c r="J92" s="141"/>
    </row>
    <row r="93" spans="1:10" ht="23.25" customHeight="1" x14ac:dyDescent="0.25">
      <c r="A93" s="132"/>
      <c r="B93" s="44" t="s">
        <v>9</v>
      </c>
      <c r="C93" s="44" t="s">
        <v>33</v>
      </c>
      <c r="D93" s="11" t="s">
        <v>63</v>
      </c>
      <c r="E93" s="44" t="s">
        <v>64</v>
      </c>
      <c r="F93" s="11" t="s">
        <v>65</v>
      </c>
      <c r="G93" s="44" t="s">
        <v>23</v>
      </c>
      <c r="H93" s="141"/>
      <c r="I93" s="141"/>
      <c r="J93" s="141"/>
    </row>
    <row r="94" spans="1:10" ht="23.25" customHeight="1" thickBot="1" x14ac:dyDescent="0.3">
      <c r="A94" s="133"/>
      <c r="B94" s="13"/>
      <c r="C94" s="37"/>
      <c r="D94" s="36"/>
      <c r="E94" s="35"/>
      <c r="F94" s="12" t="str">
        <f t="shared" ref="F94" si="35">IFERROR(G94/E94,"")</f>
        <v/>
      </c>
      <c r="G94" s="35"/>
      <c r="H94" s="142"/>
      <c r="I94" s="142"/>
      <c r="J94" s="142"/>
    </row>
    <row r="95" spans="1:10" ht="23.25" customHeight="1" x14ac:dyDescent="0.25">
      <c r="A95" s="131">
        <f t="shared" ref="A95" si="36">A91+1</f>
        <v>17</v>
      </c>
      <c r="B95" s="134" t="s">
        <v>5</v>
      </c>
      <c r="C95" s="135"/>
      <c r="D95" s="136"/>
      <c r="E95" s="45" t="s">
        <v>6</v>
      </c>
      <c r="F95" s="45" t="s">
        <v>7</v>
      </c>
      <c r="G95" s="45" t="s">
        <v>8</v>
      </c>
      <c r="H95" s="137" t="s">
        <v>10</v>
      </c>
      <c r="I95" s="137"/>
      <c r="J95" s="137"/>
    </row>
    <row r="96" spans="1:10" ht="23.25" customHeight="1" x14ac:dyDescent="0.25">
      <c r="A96" s="132"/>
      <c r="B96" s="138"/>
      <c r="C96" s="139"/>
      <c r="D96" s="140"/>
      <c r="E96" s="34"/>
      <c r="F96" s="34"/>
      <c r="G96" s="34"/>
      <c r="H96" s="141"/>
      <c r="I96" s="141"/>
      <c r="J96" s="141"/>
    </row>
    <row r="97" spans="1:10" ht="23.25" customHeight="1" x14ac:dyDescent="0.25">
      <c r="A97" s="132"/>
      <c r="B97" s="44" t="s">
        <v>9</v>
      </c>
      <c r="C97" s="44" t="s">
        <v>33</v>
      </c>
      <c r="D97" s="11" t="s">
        <v>63</v>
      </c>
      <c r="E97" s="44" t="s">
        <v>64</v>
      </c>
      <c r="F97" s="11" t="s">
        <v>65</v>
      </c>
      <c r="G97" s="44" t="s">
        <v>23</v>
      </c>
      <c r="H97" s="141"/>
      <c r="I97" s="141"/>
      <c r="J97" s="141"/>
    </row>
    <row r="98" spans="1:10" ht="23.25" customHeight="1" thickBot="1" x14ac:dyDescent="0.3">
      <c r="A98" s="133"/>
      <c r="B98" s="13"/>
      <c r="C98" s="37"/>
      <c r="D98" s="36"/>
      <c r="E98" s="35"/>
      <c r="F98" s="12" t="str">
        <f t="shared" si="23"/>
        <v/>
      </c>
      <c r="G98" s="35"/>
      <c r="H98" s="142"/>
      <c r="I98" s="142"/>
      <c r="J98" s="142"/>
    </row>
    <row r="99" spans="1:10" ht="23.25" customHeight="1" x14ac:dyDescent="0.25">
      <c r="A99" s="131">
        <f t="shared" si="24"/>
        <v>18</v>
      </c>
      <c r="B99" s="134" t="s">
        <v>5</v>
      </c>
      <c r="C99" s="135"/>
      <c r="D99" s="136"/>
      <c r="E99" s="45" t="s">
        <v>6</v>
      </c>
      <c r="F99" s="45" t="s">
        <v>7</v>
      </c>
      <c r="G99" s="45" t="s">
        <v>8</v>
      </c>
      <c r="H99" s="137" t="s">
        <v>10</v>
      </c>
      <c r="I99" s="137"/>
      <c r="J99" s="137"/>
    </row>
    <row r="100" spans="1:10" ht="23.25" customHeight="1" x14ac:dyDescent="0.25">
      <c r="A100" s="132"/>
      <c r="B100" s="138"/>
      <c r="C100" s="139"/>
      <c r="D100" s="140"/>
      <c r="E100" s="34"/>
      <c r="F100" s="34"/>
      <c r="G100" s="34"/>
      <c r="H100" s="141"/>
      <c r="I100" s="141"/>
      <c r="J100" s="141"/>
    </row>
    <row r="101" spans="1:10" ht="23.25" customHeight="1" x14ac:dyDescent="0.25">
      <c r="A101" s="132"/>
      <c r="B101" s="44" t="s">
        <v>9</v>
      </c>
      <c r="C101" s="44" t="s">
        <v>33</v>
      </c>
      <c r="D101" s="11" t="s">
        <v>63</v>
      </c>
      <c r="E101" s="44" t="s">
        <v>64</v>
      </c>
      <c r="F101" s="11" t="s">
        <v>65</v>
      </c>
      <c r="G101" s="44" t="s">
        <v>23</v>
      </c>
      <c r="H101" s="141"/>
      <c r="I101" s="141"/>
      <c r="J101" s="141"/>
    </row>
    <row r="102" spans="1:10" ht="23.25" customHeight="1" thickBot="1" x14ac:dyDescent="0.3">
      <c r="A102" s="133"/>
      <c r="B102" s="13"/>
      <c r="C102" s="37"/>
      <c r="D102" s="36"/>
      <c r="E102" s="35"/>
      <c r="F102" s="12" t="str">
        <f t="shared" si="25"/>
        <v/>
      </c>
      <c r="G102" s="35"/>
      <c r="H102" s="142"/>
      <c r="I102" s="142"/>
      <c r="J102" s="142"/>
    </row>
    <row r="103" spans="1:10" ht="23.25" customHeight="1" x14ac:dyDescent="0.25">
      <c r="A103" s="131">
        <f t="shared" si="26"/>
        <v>19</v>
      </c>
      <c r="B103" s="134" t="s">
        <v>5</v>
      </c>
      <c r="C103" s="135"/>
      <c r="D103" s="136"/>
      <c r="E103" s="45" t="s">
        <v>6</v>
      </c>
      <c r="F103" s="45" t="s">
        <v>7</v>
      </c>
      <c r="G103" s="45" t="s">
        <v>8</v>
      </c>
      <c r="H103" s="137" t="s">
        <v>10</v>
      </c>
      <c r="I103" s="137"/>
      <c r="J103" s="137"/>
    </row>
    <row r="104" spans="1:10" ht="23.25" customHeight="1" x14ac:dyDescent="0.25">
      <c r="A104" s="132"/>
      <c r="B104" s="138"/>
      <c r="C104" s="139"/>
      <c r="D104" s="140"/>
      <c r="E104" s="34"/>
      <c r="F104" s="34"/>
      <c r="G104" s="34"/>
      <c r="H104" s="141"/>
      <c r="I104" s="141"/>
      <c r="J104" s="141"/>
    </row>
    <row r="105" spans="1:10" ht="23.25" customHeight="1" x14ac:dyDescent="0.25">
      <c r="A105" s="132"/>
      <c r="B105" s="44" t="s">
        <v>9</v>
      </c>
      <c r="C105" s="44" t="s">
        <v>33</v>
      </c>
      <c r="D105" s="11" t="s">
        <v>63</v>
      </c>
      <c r="E105" s="44" t="s">
        <v>64</v>
      </c>
      <c r="F105" s="11" t="s">
        <v>65</v>
      </c>
      <c r="G105" s="44" t="s">
        <v>23</v>
      </c>
      <c r="H105" s="141"/>
      <c r="I105" s="141"/>
      <c r="J105" s="141"/>
    </row>
    <row r="106" spans="1:10" ht="23.25" customHeight="1" thickBot="1" x14ac:dyDescent="0.3">
      <c r="A106" s="133"/>
      <c r="B106" s="13"/>
      <c r="C106" s="37"/>
      <c r="D106" s="36"/>
      <c r="E106" s="35"/>
      <c r="F106" s="12" t="str">
        <f t="shared" si="27"/>
        <v/>
      </c>
      <c r="G106" s="35"/>
      <c r="H106" s="142"/>
      <c r="I106" s="142"/>
      <c r="J106" s="142"/>
    </row>
    <row r="107" spans="1:10" ht="23.25" customHeight="1" x14ac:dyDescent="0.25">
      <c r="A107" s="131">
        <f t="shared" si="28"/>
        <v>20</v>
      </c>
      <c r="B107" s="134" t="s">
        <v>5</v>
      </c>
      <c r="C107" s="135"/>
      <c r="D107" s="136"/>
      <c r="E107" s="45" t="s">
        <v>6</v>
      </c>
      <c r="F107" s="45" t="s">
        <v>7</v>
      </c>
      <c r="G107" s="45" t="s">
        <v>8</v>
      </c>
      <c r="H107" s="137" t="s">
        <v>10</v>
      </c>
      <c r="I107" s="137"/>
      <c r="J107" s="137"/>
    </row>
    <row r="108" spans="1:10" ht="23.25" customHeight="1" x14ac:dyDescent="0.25">
      <c r="A108" s="132"/>
      <c r="B108" s="138"/>
      <c r="C108" s="139"/>
      <c r="D108" s="140"/>
      <c r="E108" s="34"/>
      <c r="F108" s="34"/>
      <c r="G108" s="34"/>
      <c r="H108" s="141"/>
      <c r="I108" s="141"/>
      <c r="J108" s="141"/>
    </row>
    <row r="109" spans="1:10" ht="23.25" customHeight="1" x14ac:dyDescent="0.25">
      <c r="A109" s="132"/>
      <c r="B109" s="44" t="s">
        <v>9</v>
      </c>
      <c r="C109" s="44" t="s">
        <v>33</v>
      </c>
      <c r="D109" s="11" t="s">
        <v>63</v>
      </c>
      <c r="E109" s="44" t="s">
        <v>64</v>
      </c>
      <c r="F109" s="11" t="s">
        <v>65</v>
      </c>
      <c r="G109" s="44" t="s">
        <v>23</v>
      </c>
      <c r="H109" s="141"/>
      <c r="I109" s="141"/>
      <c r="J109" s="141"/>
    </row>
    <row r="110" spans="1:10" ht="23.25" customHeight="1" thickBot="1" x14ac:dyDescent="0.3">
      <c r="A110" s="133"/>
      <c r="B110" s="13"/>
      <c r="C110" s="37"/>
      <c r="D110" s="36"/>
      <c r="E110" s="35"/>
      <c r="F110" s="12" t="str">
        <f t="shared" si="29"/>
        <v/>
      </c>
      <c r="G110" s="35"/>
      <c r="H110" s="142"/>
      <c r="I110" s="142"/>
      <c r="J110" s="142"/>
    </row>
    <row r="111" spans="1:10" ht="23.25" customHeight="1" x14ac:dyDescent="0.25">
      <c r="A111" s="143" t="s">
        <v>13</v>
      </c>
      <c r="B111" s="143"/>
      <c r="C111" s="145" t="str">
        <f t="shared" ref="C111" si="37">$A$2</f>
        <v/>
      </c>
      <c r="D111" s="145"/>
      <c r="E111" s="147" t="s">
        <v>12</v>
      </c>
      <c r="F111" s="147"/>
      <c r="G111" s="147" t="s">
        <v>66</v>
      </c>
      <c r="H111" s="147"/>
      <c r="I111" s="148" t="s">
        <v>11</v>
      </c>
      <c r="J111" s="148"/>
    </row>
    <row r="112" spans="1:10" ht="23.25" customHeight="1" thickBot="1" x14ac:dyDescent="0.3">
      <c r="A112" s="144"/>
      <c r="B112" s="144"/>
      <c r="C112" s="146"/>
      <c r="D112" s="146"/>
      <c r="E112" s="149" t="str">
        <f t="shared" ref="E112" si="38">$E$2</f>
        <v/>
      </c>
      <c r="F112" s="150"/>
      <c r="G112" s="151" t="str">
        <f t="shared" ref="G112" si="39">$G$2</f>
        <v/>
      </c>
      <c r="H112" s="150"/>
      <c r="I112" s="152" t="str">
        <f t="shared" ref="I112" si="40">$I$2</f>
        <v/>
      </c>
      <c r="J112" s="153"/>
    </row>
    <row r="113" spans="1:10" ht="23.25" customHeight="1" x14ac:dyDescent="0.25">
      <c r="A113" s="131">
        <f t="shared" ref="A113" si="41">A107+1</f>
        <v>21</v>
      </c>
      <c r="B113" s="134" t="s">
        <v>5</v>
      </c>
      <c r="C113" s="135"/>
      <c r="D113" s="136"/>
      <c r="E113" s="45" t="s">
        <v>6</v>
      </c>
      <c r="F113" s="45" t="s">
        <v>7</v>
      </c>
      <c r="G113" s="45" t="s">
        <v>8</v>
      </c>
      <c r="H113" s="137" t="s">
        <v>10</v>
      </c>
      <c r="I113" s="137"/>
      <c r="J113" s="137"/>
    </row>
    <row r="114" spans="1:10" ht="23.25" customHeight="1" x14ac:dyDescent="0.25">
      <c r="A114" s="132"/>
      <c r="B114" s="138"/>
      <c r="C114" s="139"/>
      <c r="D114" s="140"/>
      <c r="E114" s="34"/>
      <c r="F114" s="34"/>
      <c r="G114" s="34"/>
      <c r="H114" s="141"/>
      <c r="I114" s="141"/>
      <c r="J114" s="141"/>
    </row>
    <row r="115" spans="1:10" ht="23.25" customHeight="1" x14ac:dyDescent="0.25">
      <c r="A115" s="132"/>
      <c r="B115" s="44" t="s">
        <v>9</v>
      </c>
      <c r="C115" s="44" t="s">
        <v>33</v>
      </c>
      <c r="D115" s="11" t="s">
        <v>63</v>
      </c>
      <c r="E115" s="44" t="s">
        <v>64</v>
      </c>
      <c r="F115" s="11" t="s">
        <v>65</v>
      </c>
      <c r="G115" s="44" t="s">
        <v>23</v>
      </c>
      <c r="H115" s="141"/>
      <c r="I115" s="141"/>
      <c r="J115" s="141"/>
    </row>
    <row r="116" spans="1:10" ht="23.25" customHeight="1" thickBot="1" x14ac:dyDescent="0.3">
      <c r="A116" s="133"/>
      <c r="B116" s="13"/>
      <c r="C116" s="37"/>
      <c r="D116" s="36"/>
      <c r="E116" s="35"/>
      <c r="F116" s="12" t="str">
        <f t="shared" ref="F116" si="42">IFERROR(G116/E116,"")</f>
        <v/>
      </c>
      <c r="G116" s="35"/>
      <c r="H116" s="142"/>
      <c r="I116" s="142"/>
      <c r="J116" s="142"/>
    </row>
    <row r="117" spans="1:10" ht="23.25" customHeight="1" x14ac:dyDescent="0.25">
      <c r="A117" s="131">
        <f t="shared" ref="A117" si="43">A113+1</f>
        <v>22</v>
      </c>
      <c r="B117" s="134" t="s">
        <v>5</v>
      </c>
      <c r="C117" s="135"/>
      <c r="D117" s="136"/>
      <c r="E117" s="45" t="s">
        <v>6</v>
      </c>
      <c r="F117" s="45" t="s">
        <v>7</v>
      </c>
      <c r="G117" s="45" t="s">
        <v>8</v>
      </c>
      <c r="H117" s="137" t="s">
        <v>10</v>
      </c>
      <c r="I117" s="137"/>
      <c r="J117" s="137"/>
    </row>
    <row r="118" spans="1:10" ht="23.25" customHeight="1" x14ac:dyDescent="0.25">
      <c r="A118" s="132"/>
      <c r="B118" s="138"/>
      <c r="C118" s="139"/>
      <c r="D118" s="140"/>
      <c r="E118" s="34"/>
      <c r="F118" s="34"/>
      <c r="G118" s="34"/>
      <c r="H118" s="141"/>
      <c r="I118" s="141"/>
      <c r="J118" s="141"/>
    </row>
    <row r="119" spans="1:10" ht="23.25" customHeight="1" x14ac:dyDescent="0.25">
      <c r="A119" s="132"/>
      <c r="B119" s="44" t="s">
        <v>9</v>
      </c>
      <c r="C119" s="44" t="s">
        <v>33</v>
      </c>
      <c r="D119" s="11" t="s">
        <v>63</v>
      </c>
      <c r="E119" s="44" t="s">
        <v>64</v>
      </c>
      <c r="F119" s="11" t="s">
        <v>65</v>
      </c>
      <c r="G119" s="44" t="s">
        <v>23</v>
      </c>
      <c r="H119" s="141"/>
      <c r="I119" s="141"/>
      <c r="J119" s="141"/>
    </row>
    <row r="120" spans="1:10" ht="23.25" customHeight="1" thickBot="1" x14ac:dyDescent="0.3">
      <c r="A120" s="133"/>
      <c r="B120" s="13"/>
      <c r="C120" s="37"/>
      <c r="D120" s="36"/>
      <c r="E120" s="35"/>
      <c r="F120" s="12" t="str">
        <f t="shared" si="23"/>
        <v/>
      </c>
      <c r="G120" s="35"/>
      <c r="H120" s="142"/>
      <c r="I120" s="142"/>
      <c r="J120" s="142"/>
    </row>
    <row r="121" spans="1:10" ht="23.25" customHeight="1" x14ac:dyDescent="0.25">
      <c r="A121" s="131">
        <f t="shared" si="24"/>
        <v>23</v>
      </c>
      <c r="B121" s="134" t="s">
        <v>5</v>
      </c>
      <c r="C121" s="135"/>
      <c r="D121" s="136"/>
      <c r="E121" s="45" t="s">
        <v>6</v>
      </c>
      <c r="F121" s="45" t="s">
        <v>7</v>
      </c>
      <c r="G121" s="45" t="s">
        <v>8</v>
      </c>
      <c r="H121" s="137" t="s">
        <v>10</v>
      </c>
      <c r="I121" s="137"/>
      <c r="J121" s="137"/>
    </row>
    <row r="122" spans="1:10" ht="23.25" customHeight="1" x14ac:dyDescent="0.25">
      <c r="A122" s="132"/>
      <c r="B122" s="138"/>
      <c r="C122" s="139"/>
      <c r="D122" s="140"/>
      <c r="E122" s="34"/>
      <c r="F122" s="34"/>
      <c r="G122" s="34"/>
      <c r="H122" s="141"/>
      <c r="I122" s="141"/>
      <c r="J122" s="141"/>
    </row>
    <row r="123" spans="1:10" ht="23.25" customHeight="1" x14ac:dyDescent="0.25">
      <c r="A123" s="132"/>
      <c r="B123" s="44" t="s">
        <v>9</v>
      </c>
      <c r="C123" s="44" t="s">
        <v>33</v>
      </c>
      <c r="D123" s="11" t="s">
        <v>63</v>
      </c>
      <c r="E123" s="44" t="s">
        <v>64</v>
      </c>
      <c r="F123" s="11" t="s">
        <v>65</v>
      </c>
      <c r="G123" s="44" t="s">
        <v>23</v>
      </c>
      <c r="H123" s="141"/>
      <c r="I123" s="141"/>
      <c r="J123" s="141"/>
    </row>
    <row r="124" spans="1:10" ht="23.25" customHeight="1" thickBot="1" x14ac:dyDescent="0.3">
      <c r="A124" s="133"/>
      <c r="B124" s="13"/>
      <c r="C124" s="37"/>
      <c r="D124" s="36"/>
      <c r="E124" s="35"/>
      <c r="F124" s="12" t="str">
        <f t="shared" si="25"/>
        <v/>
      </c>
      <c r="G124" s="35"/>
      <c r="H124" s="142"/>
      <c r="I124" s="142"/>
      <c r="J124" s="142"/>
    </row>
    <row r="125" spans="1:10" ht="23.25" customHeight="1" x14ac:dyDescent="0.25">
      <c r="A125" s="131">
        <f t="shared" si="26"/>
        <v>24</v>
      </c>
      <c r="B125" s="134" t="s">
        <v>5</v>
      </c>
      <c r="C125" s="135"/>
      <c r="D125" s="136"/>
      <c r="E125" s="45" t="s">
        <v>6</v>
      </c>
      <c r="F125" s="45" t="s">
        <v>7</v>
      </c>
      <c r="G125" s="45" t="s">
        <v>8</v>
      </c>
      <c r="H125" s="137" t="s">
        <v>10</v>
      </c>
      <c r="I125" s="137"/>
      <c r="J125" s="137"/>
    </row>
    <row r="126" spans="1:10" ht="23.25" customHeight="1" x14ac:dyDescent="0.25">
      <c r="A126" s="132"/>
      <c r="B126" s="138"/>
      <c r="C126" s="139"/>
      <c r="D126" s="140"/>
      <c r="E126" s="34"/>
      <c r="F126" s="34"/>
      <c r="G126" s="34"/>
      <c r="H126" s="141"/>
      <c r="I126" s="141"/>
      <c r="J126" s="141"/>
    </row>
    <row r="127" spans="1:10" ht="23.25" customHeight="1" x14ac:dyDescent="0.25">
      <c r="A127" s="132"/>
      <c r="B127" s="44" t="s">
        <v>9</v>
      </c>
      <c r="C127" s="44" t="s">
        <v>33</v>
      </c>
      <c r="D127" s="11" t="s">
        <v>63</v>
      </c>
      <c r="E127" s="44" t="s">
        <v>64</v>
      </c>
      <c r="F127" s="11" t="s">
        <v>65</v>
      </c>
      <c r="G127" s="44" t="s">
        <v>23</v>
      </c>
      <c r="H127" s="141"/>
      <c r="I127" s="141"/>
      <c r="J127" s="141"/>
    </row>
    <row r="128" spans="1:10" ht="23.25" customHeight="1" thickBot="1" x14ac:dyDescent="0.3">
      <c r="A128" s="133"/>
      <c r="B128" s="13"/>
      <c r="C128" s="37"/>
      <c r="D128" s="36"/>
      <c r="E128" s="35"/>
      <c r="F128" s="12" t="str">
        <f t="shared" si="27"/>
        <v/>
      </c>
      <c r="G128" s="35"/>
      <c r="H128" s="142"/>
      <c r="I128" s="142"/>
      <c r="J128" s="142"/>
    </row>
    <row r="129" spans="1:10" ht="23.25" customHeight="1" x14ac:dyDescent="0.25">
      <c r="A129" s="131">
        <f t="shared" si="28"/>
        <v>25</v>
      </c>
      <c r="B129" s="134" t="s">
        <v>5</v>
      </c>
      <c r="C129" s="135"/>
      <c r="D129" s="136"/>
      <c r="E129" s="45" t="s">
        <v>6</v>
      </c>
      <c r="F129" s="45" t="s">
        <v>7</v>
      </c>
      <c r="G129" s="45" t="s">
        <v>8</v>
      </c>
      <c r="H129" s="137" t="s">
        <v>10</v>
      </c>
      <c r="I129" s="137"/>
      <c r="J129" s="137"/>
    </row>
    <row r="130" spans="1:10" ht="23.25" customHeight="1" x14ac:dyDescent="0.25">
      <c r="A130" s="132"/>
      <c r="B130" s="138"/>
      <c r="C130" s="139"/>
      <c r="D130" s="140"/>
      <c r="E130" s="34"/>
      <c r="F130" s="34"/>
      <c r="G130" s="34"/>
      <c r="H130" s="141"/>
      <c r="I130" s="141"/>
      <c r="J130" s="141"/>
    </row>
    <row r="131" spans="1:10" ht="23.25" customHeight="1" x14ac:dyDescent="0.25">
      <c r="A131" s="132"/>
      <c r="B131" s="44" t="s">
        <v>9</v>
      </c>
      <c r="C131" s="44" t="s">
        <v>33</v>
      </c>
      <c r="D131" s="11" t="s">
        <v>63</v>
      </c>
      <c r="E131" s="44" t="s">
        <v>64</v>
      </c>
      <c r="F131" s="11" t="s">
        <v>65</v>
      </c>
      <c r="G131" s="44" t="s">
        <v>23</v>
      </c>
      <c r="H131" s="141"/>
      <c r="I131" s="141"/>
      <c r="J131" s="141"/>
    </row>
    <row r="132" spans="1:10" ht="23.25" customHeight="1" thickBot="1" x14ac:dyDescent="0.3">
      <c r="A132" s="133"/>
      <c r="B132" s="13"/>
      <c r="C132" s="37"/>
      <c r="D132" s="36"/>
      <c r="E132" s="35"/>
      <c r="F132" s="12" t="str">
        <f t="shared" si="29"/>
        <v/>
      </c>
      <c r="G132" s="35"/>
      <c r="H132" s="142"/>
      <c r="I132" s="142"/>
      <c r="J132" s="142"/>
    </row>
    <row r="133" spans="1:10" ht="23.25" customHeight="1" x14ac:dyDescent="0.25">
      <c r="A133" s="143" t="s">
        <v>13</v>
      </c>
      <c r="B133" s="143"/>
      <c r="C133" s="145" t="str">
        <f t="shared" ref="C133" si="44">$A$2</f>
        <v/>
      </c>
      <c r="D133" s="145"/>
      <c r="E133" s="147" t="s">
        <v>12</v>
      </c>
      <c r="F133" s="147"/>
      <c r="G133" s="147" t="s">
        <v>66</v>
      </c>
      <c r="H133" s="147"/>
      <c r="I133" s="148" t="s">
        <v>11</v>
      </c>
      <c r="J133" s="148"/>
    </row>
    <row r="134" spans="1:10" ht="23.25" customHeight="1" thickBot="1" x14ac:dyDescent="0.3">
      <c r="A134" s="144"/>
      <c r="B134" s="144"/>
      <c r="C134" s="146"/>
      <c r="D134" s="146"/>
      <c r="E134" s="149" t="str">
        <f t="shared" ref="E134" si="45">$E$2</f>
        <v/>
      </c>
      <c r="F134" s="150"/>
      <c r="G134" s="151" t="str">
        <f t="shared" ref="G134" si="46">$G$2</f>
        <v/>
      </c>
      <c r="H134" s="150"/>
      <c r="I134" s="152" t="str">
        <f t="shared" ref="I134" si="47">$I$2</f>
        <v/>
      </c>
      <c r="J134" s="153"/>
    </row>
    <row r="135" spans="1:10" ht="23.25" customHeight="1" x14ac:dyDescent="0.25">
      <c r="A135" s="131">
        <f t="shared" ref="A135" si="48">A129+1</f>
        <v>26</v>
      </c>
      <c r="B135" s="134" t="s">
        <v>5</v>
      </c>
      <c r="C135" s="135"/>
      <c r="D135" s="136"/>
      <c r="E135" s="45" t="s">
        <v>6</v>
      </c>
      <c r="F135" s="45" t="s">
        <v>7</v>
      </c>
      <c r="G135" s="45" t="s">
        <v>8</v>
      </c>
      <c r="H135" s="137" t="s">
        <v>10</v>
      </c>
      <c r="I135" s="137"/>
      <c r="J135" s="137"/>
    </row>
    <row r="136" spans="1:10" ht="23.25" customHeight="1" x14ac:dyDescent="0.25">
      <c r="A136" s="132"/>
      <c r="B136" s="138"/>
      <c r="C136" s="139"/>
      <c r="D136" s="140"/>
      <c r="E136" s="34"/>
      <c r="F136" s="34"/>
      <c r="G136" s="34"/>
      <c r="H136" s="141"/>
      <c r="I136" s="141"/>
      <c r="J136" s="141"/>
    </row>
    <row r="137" spans="1:10" ht="23.25" customHeight="1" x14ac:dyDescent="0.25">
      <c r="A137" s="132"/>
      <c r="B137" s="44" t="s">
        <v>9</v>
      </c>
      <c r="C137" s="44" t="s">
        <v>33</v>
      </c>
      <c r="D137" s="11" t="s">
        <v>63</v>
      </c>
      <c r="E137" s="44" t="s">
        <v>64</v>
      </c>
      <c r="F137" s="11" t="s">
        <v>65</v>
      </c>
      <c r="G137" s="44" t="s">
        <v>23</v>
      </c>
      <c r="H137" s="141"/>
      <c r="I137" s="141"/>
      <c r="J137" s="141"/>
    </row>
    <row r="138" spans="1:10" ht="23.25" customHeight="1" thickBot="1" x14ac:dyDescent="0.3">
      <c r="A138" s="133"/>
      <c r="B138" s="13"/>
      <c r="C138" s="37"/>
      <c r="D138" s="36"/>
      <c r="E138" s="35"/>
      <c r="F138" s="12" t="str">
        <f t="shared" ref="F138" si="49">IFERROR(G138/E138,"")</f>
        <v/>
      </c>
      <c r="G138" s="35"/>
      <c r="H138" s="142"/>
      <c r="I138" s="142"/>
      <c r="J138" s="142"/>
    </row>
    <row r="139" spans="1:10" ht="23.25" customHeight="1" x14ac:dyDescent="0.25">
      <c r="A139" s="131">
        <f t="shared" ref="A139" si="50">A135+1</f>
        <v>27</v>
      </c>
      <c r="B139" s="134" t="s">
        <v>5</v>
      </c>
      <c r="C139" s="135"/>
      <c r="D139" s="136"/>
      <c r="E139" s="45" t="s">
        <v>6</v>
      </c>
      <c r="F139" s="45" t="s">
        <v>7</v>
      </c>
      <c r="G139" s="45" t="s">
        <v>8</v>
      </c>
      <c r="H139" s="137" t="s">
        <v>10</v>
      </c>
      <c r="I139" s="137"/>
      <c r="J139" s="137"/>
    </row>
    <row r="140" spans="1:10" ht="23.25" customHeight="1" x14ac:dyDescent="0.25">
      <c r="A140" s="132"/>
      <c r="B140" s="138"/>
      <c r="C140" s="139"/>
      <c r="D140" s="140"/>
      <c r="E140" s="34"/>
      <c r="F140" s="34"/>
      <c r="G140" s="34"/>
      <c r="H140" s="141"/>
      <c r="I140" s="141"/>
      <c r="J140" s="141"/>
    </row>
    <row r="141" spans="1:10" ht="23.25" customHeight="1" x14ac:dyDescent="0.25">
      <c r="A141" s="132"/>
      <c r="B141" s="44" t="s">
        <v>9</v>
      </c>
      <c r="C141" s="44" t="s">
        <v>33</v>
      </c>
      <c r="D141" s="11" t="s">
        <v>63</v>
      </c>
      <c r="E141" s="44" t="s">
        <v>64</v>
      </c>
      <c r="F141" s="11" t="s">
        <v>65</v>
      </c>
      <c r="G141" s="44" t="s">
        <v>23</v>
      </c>
      <c r="H141" s="141"/>
      <c r="I141" s="141"/>
      <c r="J141" s="141"/>
    </row>
    <row r="142" spans="1:10" ht="23.25" customHeight="1" thickBot="1" x14ac:dyDescent="0.3">
      <c r="A142" s="133"/>
      <c r="B142" s="13"/>
      <c r="C142" s="37"/>
      <c r="D142" s="36"/>
      <c r="E142" s="35"/>
      <c r="F142" s="12" t="str">
        <f t="shared" ref="F142:F186" si="51">IFERROR(G142/E142,"")</f>
        <v/>
      </c>
      <c r="G142" s="35"/>
      <c r="H142" s="142"/>
      <c r="I142" s="142"/>
      <c r="J142" s="142"/>
    </row>
    <row r="143" spans="1:10" ht="23.25" customHeight="1" x14ac:dyDescent="0.25">
      <c r="A143" s="131">
        <f t="shared" ref="A143:A187" si="52">A139+1</f>
        <v>28</v>
      </c>
      <c r="B143" s="134" t="s">
        <v>5</v>
      </c>
      <c r="C143" s="135"/>
      <c r="D143" s="136"/>
      <c r="E143" s="45" t="s">
        <v>6</v>
      </c>
      <c r="F143" s="45" t="s">
        <v>7</v>
      </c>
      <c r="G143" s="45" t="s">
        <v>8</v>
      </c>
      <c r="H143" s="137" t="s">
        <v>10</v>
      </c>
      <c r="I143" s="137"/>
      <c r="J143" s="137"/>
    </row>
    <row r="144" spans="1:10" ht="23.25" customHeight="1" x14ac:dyDescent="0.25">
      <c r="A144" s="132"/>
      <c r="B144" s="138"/>
      <c r="C144" s="139"/>
      <c r="D144" s="140"/>
      <c r="E144" s="34"/>
      <c r="F144" s="34"/>
      <c r="G144" s="34"/>
      <c r="H144" s="141"/>
      <c r="I144" s="141"/>
      <c r="J144" s="141"/>
    </row>
    <row r="145" spans="1:10" ht="23.25" customHeight="1" x14ac:dyDescent="0.25">
      <c r="A145" s="132"/>
      <c r="B145" s="44" t="s">
        <v>9</v>
      </c>
      <c r="C145" s="44" t="s">
        <v>33</v>
      </c>
      <c r="D145" s="11" t="s">
        <v>63</v>
      </c>
      <c r="E145" s="44" t="s">
        <v>64</v>
      </c>
      <c r="F145" s="11" t="s">
        <v>65</v>
      </c>
      <c r="G145" s="44" t="s">
        <v>23</v>
      </c>
      <c r="H145" s="141"/>
      <c r="I145" s="141"/>
      <c r="J145" s="141"/>
    </row>
    <row r="146" spans="1:10" ht="23.25" customHeight="1" thickBot="1" x14ac:dyDescent="0.3">
      <c r="A146" s="133"/>
      <c r="B146" s="13"/>
      <c r="C146" s="37"/>
      <c r="D146" s="36"/>
      <c r="E146" s="35"/>
      <c r="F146" s="12" t="str">
        <f t="shared" ref="F146:F190" si="53">IFERROR(G146/E146,"")</f>
        <v/>
      </c>
      <c r="G146" s="35"/>
      <c r="H146" s="142"/>
      <c r="I146" s="142"/>
      <c r="J146" s="142"/>
    </row>
    <row r="147" spans="1:10" ht="23.25" customHeight="1" x14ac:dyDescent="0.25">
      <c r="A147" s="131">
        <f t="shared" ref="A147:A191" si="54">A143+1</f>
        <v>29</v>
      </c>
      <c r="B147" s="134" t="s">
        <v>5</v>
      </c>
      <c r="C147" s="135"/>
      <c r="D147" s="136"/>
      <c r="E147" s="45" t="s">
        <v>6</v>
      </c>
      <c r="F147" s="45" t="s">
        <v>7</v>
      </c>
      <c r="G147" s="45" t="s">
        <v>8</v>
      </c>
      <c r="H147" s="137" t="s">
        <v>10</v>
      </c>
      <c r="I147" s="137"/>
      <c r="J147" s="137"/>
    </row>
    <row r="148" spans="1:10" ht="23.25" customHeight="1" x14ac:dyDescent="0.25">
      <c r="A148" s="132"/>
      <c r="B148" s="138"/>
      <c r="C148" s="139"/>
      <c r="D148" s="140"/>
      <c r="E148" s="34"/>
      <c r="F148" s="34"/>
      <c r="G148" s="34"/>
      <c r="H148" s="141"/>
      <c r="I148" s="141"/>
      <c r="J148" s="141"/>
    </row>
    <row r="149" spans="1:10" ht="23.25" customHeight="1" x14ac:dyDescent="0.25">
      <c r="A149" s="132"/>
      <c r="B149" s="44" t="s">
        <v>9</v>
      </c>
      <c r="C149" s="44" t="s">
        <v>33</v>
      </c>
      <c r="D149" s="11" t="s">
        <v>63</v>
      </c>
      <c r="E149" s="44" t="s">
        <v>64</v>
      </c>
      <c r="F149" s="11" t="s">
        <v>65</v>
      </c>
      <c r="G149" s="44" t="s">
        <v>23</v>
      </c>
      <c r="H149" s="141"/>
      <c r="I149" s="141"/>
      <c r="J149" s="141"/>
    </row>
    <row r="150" spans="1:10" ht="23.25" customHeight="1" thickBot="1" x14ac:dyDescent="0.3">
      <c r="A150" s="133"/>
      <c r="B150" s="13"/>
      <c r="C150" s="37"/>
      <c r="D150" s="36"/>
      <c r="E150" s="35"/>
      <c r="F150" s="12" t="str">
        <f t="shared" ref="F150:F194" si="55">IFERROR(G150/E150,"")</f>
        <v/>
      </c>
      <c r="G150" s="35"/>
      <c r="H150" s="142"/>
      <c r="I150" s="142"/>
      <c r="J150" s="142"/>
    </row>
    <row r="151" spans="1:10" ht="23.25" customHeight="1" x14ac:dyDescent="0.25">
      <c r="A151" s="131">
        <f t="shared" ref="A151:A195" si="56">A147+1</f>
        <v>30</v>
      </c>
      <c r="B151" s="134" t="s">
        <v>5</v>
      </c>
      <c r="C151" s="135"/>
      <c r="D151" s="136"/>
      <c r="E151" s="45" t="s">
        <v>6</v>
      </c>
      <c r="F151" s="45" t="s">
        <v>7</v>
      </c>
      <c r="G151" s="45" t="s">
        <v>8</v>
      </c>
      <c r="H151" s="137" t="s">
        <v>10</v>
      </c>
      <c r="I151" s="137"/>
      <c r="J151" s="137"/>
    </row>
    <row r="152" spans="1:10" ht="23.25" customHeight="1" x14ac:dyDescent="0.25">
      <c r="A152" s="132"/>
      <c r="B152" s="138"/>
      <c r="C152" s="139"/>
      <c r="D152" s="140"/>
      <c r="E152" s="34"/>
      <c r="F152" s="34"/>
      <c r="G152" s="34"/>
      <c r="H152" s="141"/>
      <c r="I152" s="141"/>
      <c r="J152" s="141"/>
    </row>
    <row r="153" spans="1:10" ht="23.25" customHeight="1" x14ac:dyDescent="0.25">
      <c r="A153" s="132"/>
      <c r="B153" s="44" t="s">
        <v>9</v>
      </c>
      <c r="C153" s="44" t="s">
        <v>33</v>
      </c>
      <c r="D153" s="11" t="s">
        <v>63</v>
      </c>
      <c r="E153" s="44" t="s">
        <v>64</v>
      </c>
      <c r="F153" s="11" t="s">
        <v>65</v>
      </c>
      <c r="G153" s="44" t="s">
        <v>23</v>
      </c>
      <c r="H153" s="141"/>
      <c r="I153" s="141"/>
      <c r="J153" s="141"/>
    </row>
    <row r="154" spans="1:10" ht="23.25" customHeight="1" thickBot="1" x14ac:dyDescent="0.3">
      <c r="A154" s="133"/>
      <c r="B154" s="13"/>
      <c r="C154" s="37"/>
      <c r="D154" s="36"/>
      <c r="E154" s="35"/>
      <c r="F154" s="12" t="str">
        <f t="shared" ref="F154:F198" si="57">IFERROR(G154/E154,"")</f>
        <v/>
      </c>
      <c r="G154" s="35"/>
      <c r="H154" s="142"/>
      <c r="I154" s="142"/>
      <c r="J154" s="142"/>
    </row>
    <row r="155" spans="1:10" ht="23.25" customHeight="1" x14ac:dyDescent="0.25">
      <c r="A155" s="143" t="s">
        <v>13</v>
      </c>
      <c r="B155" s="143"/>
      <c r="C155" s="145" t="str">
        <f t="shared" ref="C155" si="58">$A$2</f>
        <v/>
      </c>
      <c r="D155" s="145"/>
      <c r="E155" s="147" t="s">
        <v>12</v>
      </c>
      <c r="F155" s="147"/>
      <c r="G155" s="147" t="s">
        <v>66</v>
      </c>
      <c r="H155" s="147"/>
      <c r="I155" s="148" t="s">
        <v>11</v>
      </c>
      <c r="J155" s="148"/>
    </row>
    <row r="156" spans="1:10" ht="23.25" customHeight="1" thickBot="1" x14ac:dyDescent="0.3">
      <c r="A156" s="144"/>
      <c r="B156" s="144"/>
      <c r="C156" s="146"/>
      <c r="D156" s="146"/>
      <c r="E156" s="149" t="str">
        <f t="shared" ref="E156" si="59">$E$2</f>
        <v/>
      </c>
      <c r="F156" s="150"/>
      <c r="G156" s="151" t="str">
        <f t="shared" ref="G156" si="60">$G$2</f>
        <v/>
      </c>
      <c r="H156" s="150"/>
      <c r="I156" s="152" t="str">
        <f t="shared" ref="I156" si="61">$I$2</f>
        <v/>
      </c>
      <c r="J156" s="153"/>
    </row>
    <row r="157" spans="1:10" ht="23.25" customHeight="1" x14ac:dyDescent="0.25">
      <c r="A157" s="131">
        <f t="shared" ref="A157" si="62">A151+1</f>
        <v>31</v>
      </c>
      <c r="B157" s="134" t="s">
        <v>5</v>
      </c>
      <c r="C157" s="135"/>
      <c r="D157" s="136"/>
      <c r="E157" s="45" t="s">
        <v>6</v>
      </c>
      <c r="F157" s="45" t="s">
        <v>7</v>
      </c>
      <c r="G157" s="45" t="s">
        <v>8</v>
      </c>
      <c r="H157" s="137" t="s">
        <v>10</v>
      </c>
      <c r="I157" s="137"/>
      <c r="J157" s="137"/>
    </row>
    <row r="158" spans="1:10" ht="23.25" customHeight="1" x14ac:dyDescent="0.25">
      <c r="A158" s="132"/>
      <c r="B158" s="138"/>
      <c r="C158" s="139"/>
      <c r="D158" s="140"/>
      <c r="E158" s="34"/>
      <c r="F158" s="34"/>
      <c r="G158" s="34"/>
      <c r="H158" s="141"/>
      <c r="I158" s="141"/>
      <c r="J158" s="141"/>
    </row>
    <row r="159" spans="1:10" ht="23.25" customHeight="1" x14ac:dyDescent="0.25">
      <c r="A159" s="132"/>
      <c r="B159" s="44" t="s">
        <v>9</v>
      </c>
      <c r="C159" s="44" t="s">
        <v>33</v>
      </c>
      <c r="D159" s="11" t="s">
        <v>63</v>
      </c>
      <c r="E159" s="44" t="s">
        <v>64</v>
      </c>
      <c r="F159" s="11" t="s">
        <v>65</v>
      </c>
      <c r="G159" s="44" t="s">
        <v>23</v>
      </c>
      <c r="H159" s="141"/>
      <c r="I159" s="141"/>
      <c r="J159" s="141"/>
    </row>
    <row r="160" spans="1:10" ht="23.25" customHeight="1" thickBot="1" x14ac:dyDescent="0.3">
      <c r="A160" s="133"/>
      <c r="B160" s="13"/>
      <c r="C160" s="37"/>
      <c r="D160" s="36"/>
      <c r="E160" s="35"/>
      <c r="F160" s="12" t="str">
        <f t="shared" ref="F160" si="63">IFERROR(G160/E160,"")</f>
        <v/>
      </c>
      <c r="G160" s="35"/>
      <c r="H160" s="142"/>
      <c r="I160" s="142"/>
      <c r="J160" s="142"/>
    </row>
    <row r="161" spans="1:10" ht="23.25" customHeight="1" x14ac:dyDescent="0.25">
      <c r="A161" s="131">
        <f t="shared" ref="A161" si="64">A157+1</f>
        <v>32</v>
      </c>
      <c r="B161" s="134" t="s">
        <v>5</v>
      </c>
      <c r="C161" s="135"/>
      <c r="D161" s="136"/>
      <c r="E161" s="45" t="s">
        <v>6</v>
      </c>
      <c r="F161" s="45" t="s">
        <v>7</v>
      </c>
      <c r="G161" s="45" t="s">
        <v>8</v>
      </c>
      <c r="H161" s="137" t="s">
        <v>10</v>
      </c>
      <c r="I161" s="137"/>
      <c r="J161" s="137"/>
    </row>
    <row r="162" spans="1:10" ht="23.25" customHeight="1" x14ac:dyDescent="0.25">
      <c r="A162" s="132"/>
      <c r="B162" s="138"/>
      <c r="C162" s="139"/>
      <c r="D162" s="140"/>
      <c r="E162" s="34"/>
      <c r="F162" s="34"/>
      <c r="G162" s="34"/>
      <c r="H162" s="141"/>
      <c r="I162" s="141"/>
      <c r="J162" s="141"/>
    </row>
    <row r="163" spans="1:10" ht="23.25" customHeight="1" x14ac:dyDescent="0.25">
      <c r="A163" s="132"/>
      <c r="B163" s="44" t="s">
        <v>9</v>
      </c>
      <c r="C163" s="44" t="s">
        <v>33</v>
      </c>
      <c r="D163" s="11" t="s">
        <v>63</v>
      </c>
      <c r="E163" s="44" t="s">
        <v>64</v>
      </c>
      <c r="F163" s="11" t="s">
        <v>65</v>
      </c>
      <c r="G163" s="44" t="s">
        <v>23</v>
      </c>
      <c r="H163" s="141"/>
      <c r="I163" s="141"/>
      <c r="J163" s="141"/>
    </row>
    <row r="164" spans="1:10" ht="23.25" customHeight="1" thickBot="1" x14ac:dyDescent="0.3">
      <c r="A164" s="133"/>
      <c r="B164" s="13"/>
      <c r="C164" s="37"/>
      <c r="D164" s="36"/>
      <c r="E164" s="35"/>
      <c r="F164" s="12" t="str">
        <f t="shared" si="51"/>
        <v/>
      </c>
      <c r="G164" s="35"/>
      <c r="H164" s="142"/>
      <c r="I164" s="142"/>
      <c r="J164" s="142"/>
    </row>
    <row r="165" spans="1:10" ht="23.25" customHeight="1" x14ac:dyDescent="0.25">
      <c r="A165" s="131">
        <f t="shared" si="52"/>
        <v>33</v>
      </c>
      <c r="B165" s="134" t="s">
        <v>5</v>
      </c>
      <c r="C165" s="135"/>
      <c r="D165" s="136"/>
      <c r="E165" s="45" t="s">
        <v>6</v>
      </c>
      <c r="F165" s="45" t="s">
        <v>7</v>
      </c>
      <c r="G165" s="45" t="s">
        <v>8</v>
      </c>
      <c r="H165" s="137" t="s">
        <v>10</v>
      </c>
      <c r="I165" s="137"/>
      <c r="J165" s="137"/>
    </row>
    <row r="166" spans="1:10" ht="23.25" customHeight="1" x14ac:dyDescent="0.25">
      <c r="A166" s="132"/>
      <c r="B166" s="138"/>
      <c r="C166" s="139"/>
      <c r="D166" s="140"/>
      <c r="E166" s="34"/>
      <c r="F166" s="34"/>
      <c r="G166" s="34"/>
      <c r="H166" s="141"/>
      <c r="I166" s="141"/>
      <c r="J166" s="141"/>
    </row>
    <row r="167" spans="1:10" ht="23.25" customHeight="1" x14ac:dyDescent="0.25">
      <c r="A167" s="132"/>
      <c r="B167" s="44" t="s">
        <v>9</v>
      </c>
      <c r="C167" s="44" t="s">
        <v>33</v>
      </c>
      <c r="D167" s="11" t="s">
        <v>63</v>
      </c>
      <c r="E167" s="44" t="s">
        <v>64</v>
      </c>
      <c r="F167" s="11" t="s">
        <v>65</v>
      </c>
      <c r="G167" s="44" t="s">
        <v>23</v>
      </c>
      <c r="H167" s="141"/>
      <c r="I167" s="141"/>
      <c r="J167" s="141"/>
    </row>
    <row r="168" spans="1:10" ht="23.25" customHeight="1" thickBot="1" x14ac:dyDescent="0.3">
      <c r="A168" s="133"/>
      <c r="B168" s="13"/>
      <c r="C168" s="37"/>
      <c r="D168" s="36"/>
      <c r="E168" s="35"/>
      <c r="F168" s="12" t="str">
        <f t="shared" si="53"/>
        <v/>
      </c>
      <c r="G168" s="35"/>
      <c r="H168" s="142"/>
      <c r="I168" s="142"/>
      <c r="J168" s="142"/>
    </row>
    <row r="169" spans="1:10" ht="23.25" customHeight="1" x14ac:dyDescent="0.25">
      <c r="A169" s="131">
        <f t="shared" si="54"/>
        <v>34</v>
      </c>
      <c r="B169" s="134" t="s">
        <v>5</v>
      </c>
      <c r="C169" s="135"/>
      <c r="D169" s="136"/>
      <c r="E169" s="45" t="s">
        <v>6</v>
      </c>
      <c r="F169" s="45" t="s">
        <v>7</v>
      </c>
      <c r="G169" s="45" t="s">
        <v>8</v>
      </c>
      <c r="H169" s="137" t="s">
        <v>10</v>
      </c>
      <c r="I169" s="137"/>
      <c r="J169" s="137"/>
    </row>
    <row r="170" spans="1:10" ht="23.25" customHeight="1" x14ac:dyDescent="0.25">
      <c r="A170" s="132"/>
      <c r="B170" s="138"/>
      <c r="C170" s="139"/>
      <c r="D170" s="140"/>
      <c r="E170" s="34"/>
      <c r="F170" s="34"/>
      <c r="G170" s="34"/>
      <c r="H170" s="141"/>
      <c r="I170" s="141"/>
      <c r="J170" s="141"/>
    </row>
    <row r="171" spans="1:10" ht="23.25" customHeight="1" x14ac:dyDescent="0.25">
      <c r="A171" s="132"/>
      <c r="B171" s="44" t="s">
        <v>9</v>
      </c>
      <c r="C171" s="44" t="s">
        <v>33</v>
      </c>
      <c r="D171" s="11" t="s">
        <v>63</v>
      </c>
      <c r="E171" s="44" t="s">
        <v>64</v>
      </c>
      <c r="F171" s="11" t="s">
        <v>65</v>
      </c>
      <c r="G171" s="44" t="s">
        <v>23</v>
      </c>
      <c r="H171" s="141"/>
      <c r="I171" s="141"/>
      <c r="J171" s="141"/>
    </row>
    <row r="172" spans="1:10" ht="23.25" customHeight="1" thickBot="1" x14ac:dyDescent="0.3">
      <c r="A172" s="133"/>
      <c r="B172" s="13"/>
      <c r="C172" s="37"/>
      <c r="D172" s="36"/>
      <c r="E172" s="35"/>
      <c r="F172" s="12" t="str">
        <f t="shared" si="55"/>
        <v/>
      </c>
      <c r="G172" s="35"/>
      <c r="H172" s="142"/>
      <c r="I172" s="142"/>
      <c r="J172" s="142"/>
    </row>
    <row r="173" spans="1:10" ht="23.25" customHeight="1" x14ac:dyDescent="0.25">
      <c r="A173" s="131">
        <f t="shared" si="56"/>
        <v>35</v>
      </c>
      <c r="B173" s="134" t="s">
        <v>5</v>
      </c>
      <c r="C173" s="135"/>
      <c r="D173" s="136"/>
      <c r="E173" s="45" t="s">
        <v>6</v>
      </c>
      <c r="F173" s="45" t="s">
        <v>7</v>
      </c>
      <c r="G173" s="45" t="s">
        <v>8</v>
      </c>
      <c r="H173" s="137" t="s">
        <v>10</v>
      </c>
      <c r="I173" s="137"/>
      <c r="J173" s="137"/>
    </row>
    <row r="174" spans="1:10" ht="23.25" customHeight="1" x14ac:dyDescent="0.25">
      <c r="A174" s="132"/>
      <c r="B174" s="138"/>
      <c r="C174" s="139"/>
      <c r="D174" s="140"/>
      <c r="E174" s="34"/>
      <c r="F174" s="34"/>
      <c r="G174" s="34"/>
      <c r="H174" s="141"/>
      <c r="I174" s="141"/>
      <c r="J174" s="141"/>
    </row>
    <row r="175" spans="1:10" ht="23.25" customHeight="1" x14ac:dyDescent="0.25">
      <c r="A175" s="132"/>
      <c r="B175" s="44" t="s">
        <v>9</v>
      </c>
      <c r="C175" s="44" t="s">
        <v>33</v>
      </c>
      <c r="D175" s="11" t="s">
        <v>63</v>
      </c>
      <c r="E175" s="44" t="s">
        <v>64</v>
      </c>
      <c r="F175" s="11" t="s">
        <v>65</v>
      </c>
      <c r="G175" s="44" t="s">
        <v>23</v>
      </c>
      <c r="H175" s="141"/>
      <c r="I175" s="141"/>
      <c r="J175" s="141"/>
    </row>
    <row r="176" spans="1:10" ht="23.25" customHeight="1" thickBot="1" x14ac:dyDescent="0.3">
      <c r="A176" s="133"/>
      <c r="B176" s="13"/>
      <c r="C176" s="37"/>
      <c r="D176" s="36"/>
      <c r="E176" s="35"/>
      <c r="F176" s="12" t="str">
        <f t="shared" si="57"/>
        <v/>
      </c>
      <c r="G176" s="35"/>
      <c r="H176" s="142"/>
      <c r="I176" s="142"/>
      <c r="J176" s="142"/>
    </row>
    <row r="177" spans="1:10" ht="23.25" customHeight="1" x14ac:dyDescent="0.25">
      <c r="A177" s="143" t="s">
        <v>13</v>
      </c>
      <c r="B177" s="143"/>
      <c r="C177" s="145" t="str">
        <f t="shared" ref="C177" si="65">$A$2</f>
        <v/>
      </c>
      <c r="D177" s="145"/>
      <c r="E177" s="147" t="s">
        <v>12</v>
      </c>
      <c r="F177" s="147"/>
      <c r="G177" s="147" t="s">
        <v>66</v>
      </c>
      <c r="H177" s="147"/>
      <c r="I177" s="148" t="s">
        <v>11</v>
      </c>
      <c r="J177" s="148"/>
    </row>
    <row r="178" spans="1:10" ht="23.25" customHeight="1" thickBot="1" x14ac:dyDescent="0.3">
      <c r="A178" s="144"/>
      <c r="B178" s="144"/>
      <c r="C178" s="146"/>
      <c r="D178" s="146"/>
      <c r="E178" s="149" t="str">
        <f t="shared" ref="E178" si="66">$E$2</f>
        <v/>
      </c>
      <c r="F178" s="150"/>
      <c r="G178" s="151" t="str">
        <f t="shared" ref="G178" si="67">$G$2</f>
        <v/>
      </c>
      <c r="H178" s="150"/>
      <c r="I178" s="152" t="str">
        <f t="shared" ref="I178" si="68">$I$2</f>
        <v/>
      </c>
      <c r="J178" s="153"/>
    </row>
    <row r="179" spans="1:10" ht="23.25" customHeight="1" x14ac:dyDescent="0.25">
      <c r="A179" s="131">
        <f t="shared" ref="A179" si="69">A173+1</f>
        <v>36</v>
      </c>
      <c r="B179" s="134" t="s">
        <v>5</v>
      </c>
      <c r="C179" s="135"/>
      <c r="D179" s="136"/>
      <c r="E179" s="45" t="s">
        <v>6</v>
      </c>
      <c r="F179" s="45" t="s">
        <v>7</v>
      </c>
      <c r="G179" s="45" t="s">
        <v>8</v>
      </c>
      <c r="H179" s="137" t="s">
        <v>10</v>
      </c>
      <c r="I179" s="137"/>
      <c r="J179" s="137"/>
    </row>
    <row r="180" spans="1:10" ht="23.25" customHeight="1" x14ac:dyDescent="0.25">
      <c r="A180" s="132"/>
      <c r="B180" s="138"/>
      <c r="C180" s="139"/>
      <c r="D180" s="140"/>
      <c r="E180" s="34"/>
      <c r="F180" s="34"/>
      <c r="G180" s="34"/>
      <c r="H180" s="141"/>
      <c r="I180" s="141"/>
      <c r="J180" s="141"/>
    </row>
    <row r="181" spans="1:10" ht="23.25" customHeight="1" x14ac:dyDescent="0.25">
      <c r="A181" s="132"/>
      <c r="B181" s="44" t="s">
        <v>9</v>
      </c>
      <c r="C181" s="44" t="s">
        <v>33</v>
      </c>
      <c r="D181" s="11" t="s">
        <v>63</v>
      </c>
      <c r="E181" s="44" t="s">
        <v>64</v>
      </c>
      <c r="F181" s="11" t="s">
        <v>65</v>
      </c>
      <c r="G181" s="44" t="s">
        <v>23</v>
      </c>
      <c r="H181" s="141"/>
      <c r="I181" s="141"/>
      <c r="J181" s="141"/>
    </row>
    <row r="182" spans="1:10" ht="23.25" customHeight="1" thickBot="1" x14ac:dyDescent="0.3">
      <c r="A182" s="133"/>
      <c r="B182" s="13"/>
      <c r="C182" s="37"/>
      <c r="D182" s="36"/>
      <c r="E182" s="35"/>
      <c r="F182" s="12" t="str">
        <f t="shared" ref="F182" si="70">IFERROR(G182/E182,"")</f>
        <v/>
      </c>
      <c r="G182" s="35"/>
      <c r="H182" s="142"/>
      <c r="I182" s="142"/>
      <c r="J182" s="142"/>
    </row>
    <row r="183" spans="1:10" ht="23.25" customHeight="1" x14ac:dyDescent="0.25">
      <c r="A183" s="131">
        <f t="shared" ref="A183" si="71">A179+1</f>
        <v>37</v>
      </c>
      <c r="B183" s="134" t="s">
        <v>5</v>
      </c>
      <c r="C183" s="135"/>
      <c r="D183" s="136"/>
      <c r="E183" s="45" t="s">
        <v>6</v>
      </c>
      <c r="F183" s="45" t="s">
        <v>7</v>
      </c>
      <c r="G183" s="45" t="s">
        <v>8</v>
      </c>
      <c r="H183" s="137" t="s">
        <v>10</v>
      </c>
      <c r="I183" s="137"/>
      <c r="J183" s="137"/>
    </row>
    <row r="184" spans="1:10" ht="23.25" customHeight="1" x14ac:dyDescent="0.25">
      <c r="A184" s="132"/>
      <c r="B184" s="138"/>
      <c r="C184" s="139"/>
      <c r="D184" s="140"/>
      <c r="E184" s="34"/>
      <c r="F184" s="34"/>
      <c r="G184" s="34"/>
      <c r="H184" s="141"/>
      <c r="I184" s="141"/>
      <c r="J184" s="141"/>
    </row>
    <row r="185" spans="1:10" ht="23.25" customHeight="1" x14ac:dyDescent="0.25">
      <c r="A185" s="132"/>
      <c r="B185" s="44" t="s">
        <v>9</v>
      </c>
      <c r="C185" s="44" t="s">
        <v>33</v>
      </c>
      <c r="D185" s="11" t="s">
        <v>63</v>
      </c>
      <c r="E185" s="44" t="s">
        <v>64</v>
      </c>
      <c r="F185" s="11" t="s">
        <v>65</v>
      </c>
      <c r="G185" s="44" t="s">
        <v>23</v>
      </c>
      <c r="H185" s="141"/>
      <c r="I185" s="141"/>
      <c r="J185" s="141"/>
    </row>
    <row r="186" spans="1:10" ht="23.25" customHeight="1" thickBot="1" x14ac:dyDescent="0.3">
      <c r="A186" s="133"/>
      <c r="B186" s="13"/>
      <c r="C186" s="37"/>
      <c r="D186" s="36"/>
      <c r="E186" s="35"/>
      <c r="F186" s="12" t="str">
        <f t="shared" si="51"/>
        <v/>
      </c>
      <c r="G186" s="35"/>
      <c r="H186" s="142"/>
      <c r="I186" s="142"/>
      <c r="J186" s="142"/>
    </row>
    <row r="187" spans="1:10" ht="23.25" customHeight="1" x14ac:dyDescent="0.25">
      <c r="A187" s="131">
        <f t="shared" si="52"/>
        <v>38</v>
      </c>
      <c r="B187" s="134" t="s">
        <v>5</v>
      </c>
      <c r="C187" s="135"/>
      <c r="D187" s="136"/>
      <c r="E187" s="45" t="s">
        <v>6</v>
      </c>
      <c r="F187" s="45" t="s">
        <v>7</v>
      </c>
      <c r="G187" s="45" t="s">
        <v>8</v>
      </c>
      <c r="H187" s="137" t="s">
        <v>10</v>
      </c>
      <c r="I187" s="137"/>
      <c r="J187" s="137"/>
    </row>
    <row r="188" spans="1:10" ht="23.25" customHeight="1" x14ac:dyDescent="0.25">
      <c r="A188" s="132"/>
      <c r="B188" s="138"/>
      <c r="C188" s="139"/>
      <c r="D188" s="140"/>
      <c r="E188" s="34"/>
      <c r="F188" s="34"/>
      <c r="G188" s="34"/>
      <c r="H188" s="141"/>
      <c r="I188" s="141"/>
      <c r="J188" s="141"/>
    </row>
    <row r="189" spans="1:10" ht="23.25" customHeight="1" x14ac:dyDescent="0.25">
      <c r="A189" s="132"/>
      <c r="B189" s="44" t="s">
        <v>9</v>
      </c>
      <c r="C189" s="44" t="s">
        <v>33</v>
      </c>
      <c r="D189" s="11" t="s">
        <v>63</v>
      </c>
      <c r="E189" s="44" t="s">
        <v>64</v>
      </c>
      <c r="F189" s="11" t="s">
        <v>65</v>
      </c>
      <c r="G189" s="44" t="s">
        <v>23</v>
      </c>
      <c r="H189" s="141"/>
      <c r="I189" s="141"/>
      <c r="J189" s="141"/>
    </row>
    <row r="190" spans="1:10" ht="23.25" customHeight="1" thickBot="1" x14ac:dyDescent="0.3">
      <c r="A190" s="133"/>
      <c r="B190" s="13"/>
      <c r="C190" s="37"/>
      <c r="D190" s="36"/>
      <c r="E190" s="35"/>
      <c r="F190" s="12" t="str">
        <f t="shared" si="53"/>
        <v/>
      </c>
      <c r="G190" s="35"/>
      <c r="H190" s="142"/>
      <c r="I190" s="142"/>
      <c r="J190" s="142"/>
    </row>
    <row r="191" spans="1:10" ht="23.25" customHeight="1" x14ac:dyDescent="0.25">
      <c r="A191" s="131">
        <f t="shared" si="54"/>
        <v>39</v>
      </c>
      <c r="B191" s="134" t="s">
        <v>5</v>
      </c>
      <c r="C191" s="135"/>
      <c r="D191" s="136"/>
      <c r="E191" s="45" t="s">
        <v>6</v>
      </c>
      <c r="F191" s="45" t="s">
        <v>7</v>
      </c>
      <c r="G191" s="45" t="s">
        <v>8</v>
      </c>
      <c r="H191" s="137" t="s">
        <v>10</v>
      </c>
      <c r="I191" s="137"/>
      <c r="J191" s="137"/>
    </row>
    <row r="192" spans="1:10" ht="23.25" customHeight="1" x14ac:dyDescent="0.25">
      <c r="A192" s="132"/>
      <c r="B192" s="138"/>
      <c r="C192" s="139"/>
      <c r="D192" s="140"/>
      <c r="E192" s="34"/>
      <c r="F192" s="34"/>
      <c r="G192" s="34"/>
      <c r="H192" s="141"/>
      <c r="I192" s="141"/>
      <c r="J192" s="141"/>
    </row>
    <row r="193" spans="1:10" ht="23.25" customHeight="1" x14ac:dyDescent="0.25">
      <c r="A193" s="132"/>
      <c r="B193" s="44" t="s">
        <v>9</v>
      </c>
      <c r="C193" s="44" t="s">
        <v>33</v>
      </c>
      <c r="D193" s="11" t="s">
        <v>63</v>
      </c>
      <c r="E193" s="44" t="s">
        <v>64</v>
      </c>
      <c r="F193" s="11" t="s">
        <v>65</v>
      </c>
      <c r="G193" s="44" t="s">
        <v>23</v>
      </c>
      <c r="H193" s="141"/>
      <c r="I193" s="141"/>
      <c r="J193" s="141"/>
    </row>
    <row r="194" spans="1:10" ht="23.25" customHeight="1" thickBot="1" x14ac:dyDescent="0.3">
      <c r="A194" s="133"/>
      <c r="B194" s="13"/>
      <c r="C194" s="37"/>
      <c r="D194" s="36"/>
      <c r="E194" s="35"/>
      <c r="F194" s="12" t="str">
        <f t="shared" si="55"/>
        <v/>
      </c>
      <c r="G194" s="35"/>
      <c r="H194" s="142"/>
      <c r="I194" s="142"/>
      <c r="J194" s="142"/>
    </row>
    <row r="195" spans="1:10" ht="23.25" customHeight="1" x14ac:dyDescent="0.25">
      <c r="A195" s="131">
        <f t="shared" si="56"/>
        <v>40</v>
      </c>
      <c r="B195" s="134" t="s">
        <v>5</v>
      </c>
      <c r="C195" s="135"/>
      <c r="D195" s="136"/>
      <c r="E195" s="45" t="s">
        <v>6</v>
      </c>
      <c r="F195" s="45" t="s">
        <v>7</v>
      </c>
      <c r="G195" s="45" t="s">
        <v>8</v>
      </c>
      <c r="H195" s="137" t="s">
        <v>10</v>
      </c>
      <c r="I195" s="137"/>
      <c r="J195" s="137"/>
    </row>
    <row r="196" spans="1:10" ht="23.25" customHeight="1" x14ac:dyDescent="0.25">
      <c r="A196" s="132"/>
      <c r="B196" s="138"/>
      <c r="C196" s="139"/>
      <c r="D196" s="140"/>
      <c r="E196" s="34"/>
      <c r="F196" s="34"/>
      <c r="G196" s="34"/>
      <c r="H196" s="141"/>
      <c r="I196" s="141"/>
      <c r="J196" s="141"/>
    </row>
    <row r="197" spans="1:10" ht="23.25" customHeight="1" x14ac:dyDescent="0.25">
      <c r="A197" s="132"/>
      <c r="B197" s="44" t="s">
        <v>9</v>
      </c>
      <c r="C197" s="44" t="s">
        <v>33</v>
      </c>
      <c r="D197" s="11" t="s">
        <v>63</v>
      </c>
      <c r="E197" s="44" t="s">
        <v>64</v>
      </c>
      <c r="F197" s="11" t="s">
        <v>65</v>
      </c>
      <c r="G197" s="44" t="s">
        <v>23</v>
      </c>
      <c r="H197" s="141"/>
      <c r="I197" s="141"/>
      <c r="J197" s="141"/>
    </row>
    <row r="198" spans="1:10" ht="23.25" customHeight="1" thickBot="1" x14ac:dyDescent="0.3">
      <c r="A198" s="133"/>
      <c r="B198" s="13"/>
      <c r="C198" s="37"/>
      <c r="D198" s="36"/>
      <c r="E198" s="35"/>
      <c r="F198" s="12" t="str">
        <f t="shared" si="57"/>
        <v/>
      </c>
      <c r="G198" s="35"/>
      <c r="H198" s="142"/>
      <c r="I198" s="142"/>
      <c r="J198" s="142"/>
    </row>
    <row r="199" spans="1:10" ht="23.25" customHeight="1" x14ac:dyDescent="0.25">
      <c r="A199" s="143" t="s">
        <v>13</v>
      </c>
      <c r="B199" s="143"/>
      <c r="C199" s="145" t="str">
        <f t="shared" ref="C199" si="72">$A$2</f>
        <v/>
      </c>
      <c r="D199" s="145"/>
      <c r="E199" s="147" t="s">
        <v>12</v>
      </c>
      <c r="F199" s="147"/>
      <c r="G199" s="147" t="s">
        <v>66</v>
      </c>
      <c r="H199" s="147"/>
      <c r="I199" s="148" t="s">
        <v>11</v>
      </c>
      <c r="J199" s="148"/>
    </row>
    <row r="200" spans="1:10" ht="23.25" customHeight="1" thickBot="1" x14ac:dyDescent="0.3">
      <c r="A200" s="144"/>
      <c r="B200" s="144"/>
      <c r="C200" s="146"/>
      <c r="D200" s="146"/>
      <c r="E200" s="149" t="str">
        <f t="shared" ref="E200" si="73">$E$2</f>
        <v/>
      </c>
      <c r="F200" s="150"/>
      <c r="G200" s="151" t="str">
        <f t="shared" ref="G200" si="74">$G$2</f>
        <v/>
      </c>
      <c r="H200" s="150"/>
      <c r="I200" s="152" t="str">
        <f t="shared" ref="I200" si="75">$I$2</f>
        <v/>
      </c>
      <c r="J200" s="153"/>
    </row>
    <row r="201" spans="1:10" ht="23.25" customHeight="1" x14ac:dyDescent="0.25">
      <c r="A201" s="131">
        <f t="shared" ref="A201" si="76">A195+1</f>
        <v>41</v>
      </c>
      <c r="B201" s="134" t="s">
        <v>5</v>
      </c>
      <c r="C201" s="135"/>
      <c r="D201" s="136"/>
      <c r="E201" s="45" t="s">
        <v>6</v>
      </c>
      <c r="F201" s="45" t="s">
        <v>7</v>
      </c>
      <c r="G201" s="45" t="s">
        <v>8</v>
      </c>
      <c r="H201" s="137" t="s">
        <v>10</v>
      </c>
      <c r="I201" s="137"/>
      <c r="J201" s="137"/>
    </row>
    <row r="202" spans="1:10" ht="23.25" customHeight="1" x14ac:dyDescent="0.25">
      <c r="A202" s="132"/>
      <c r="B202" s="138"/>
      <c r="C202" s="139"/>
      <c r="D202" s="140"/>
      <c r="E202" s="34"/>
      <c r="F202" s="34"/>
      <c r="G202" s="34"/>
      <c r="H202" s="141"/>
      <c r="I202" s="141"/>
      <c r="J202" s="141"/>
    </row>
    <row r="203" spans="1:10" ht="23.25" customHeight="1" x14ac:dyDescent="0.25">
      <c r="A203" s="132"/>
      <c r="B203" s="44" t="s">
        <v>9</v>
      </c>
      <c r="C203" s="44" t="s">
        <v>33</v>
      </c>
      <c r="D203" s="11" t="s">
        <v>63</v>
      </c>
      <c r="E203" s="44" t="s">
        <v>64</v>
      </c>
      <c r="F203" s="11" t="s">
        <v>65</v>
      </c>
      <c r="G203" s="44" t="s">
        <v>23</v>
      </c>
      <c r="H203" s="141"/>
      <c r="I203" s="141"/>
      <c r="J203" s="141"/>
    </row>
    <row r="204" spans="1:10" ht="23.25" customHeight="1" thickBot="1" x14ac:dyDescent="0.3">
      <c r="A204" s="133"/>
      <c r="B204" s="13"/>
      <c r="C204" s="37"/>
      <c r="D204" s="36"/>
      <c r="E204" s="35"/>
      <c r="F204" s="12" t="str">
        <f t="shared" ref="F204" si="77">IFERROR(G204/E204,"")</f>
        <v/>
      </c>
      <c r="G204" s="35"/>
      <c r="H204" s="142"/>
      <c r="I204" s="142"/>
      <c r="J204" s="142"/>
    </row>
    <row r="205" spans="1:10" ht="23.25" customHeight="1" x14ac:dyDescent="0.25">
      <c r="A205" s="131">
        <f t="shared" ref="A205" si="78">A201+1</f>
        <v>42</v>
      </c>
      <c r="B205" s="134" t="s">
        <v>5</v>
      </c>
      <c r="C205" s="135"/>
      <c r="D205" s="136"/>
      <c r="E205" s="45" t="s">
        <v>6</v>
      </c>
      <c r="F205" s="45" t="s">
        <v>7</v>
      </c>
      <c r="G205" s="45" t="s">
        <v>8</v>
      </c>
      <c r="H205" s="137" t="s">
        <v>10</v>
      </c>
      <c r="I205" s="137"/>
      <c r="J205" s="137"/>
    </row>
    <row r="206" spans="1:10" ht="23.25" customHeight="1" x14ac:dyDescent="0.25">
      <c r="A206" s="132"/>
      <c r="B206" s="138"/>
      <c r="C206" s="139"/>
      <c r="D206" s="140"/>
      <c r="E206" s="34"/>
      <c r="F206" s="34"/>
      <c r="G206" s="34"/>
      <c r="H206" s="141"/>
      <c r="I206" s="141"/>
      <c r="J206" s="141"/>
    </row>
    <row r="207" spans="1:10" ht="23.25" customHeight="1" x14ac:dyDescent="0.25">
      <c r="A207" s="132"/>
      <c r="B207" s="44" t="s">
        <v>9</v>
      </c>
      <c r="C207" s="44" t="s">
        <v>33</v>
      </c>
      <c r="D207" s="11" t="s">
        <v>63</v>
      </c>
      <c r="E207" s="44" t="s">
        <v>64</v>
      </c>
      <c r="F207" s="11" t="s">
        <v>65</v>
      </c>
      <c r="G207" s="44" t="s">
        <v>23</v>
      </c>
      <c r="H207" s="141"/>
      <c r="I207" s="141"/>
      <c r="J207" s="141"/>
    </row>
    <row r="208" spans="1:10" ht="23.25" customHeight="1" thickBot="1" x14ac:dyDescent="0.3">
      <c r="A208" s="133"/>
      <c r="B208" s="13"/>
      <c r="C208" s="37"/>
      <c r="D208" s="36"/>
      <c r="E208" s="35"/>
      <c r="F208" s="12" t="str">
        <f t="shared" ref="F208:F252" si="79">IFERROR(G208/E208,"")</f>
        <v/>
      </c>
      <c r="G208" s="35"/>
      <c r="H208" s="142"/>
      <c r="I208" s="142"/>
      <c r="J208" s="142"/>
    </row>
    <row r="209" spans="1:10" ht="23.25" customHeight="1" x14ac:dyDescent="0.25">
      <c r="A209" s="131">
        <f t="shared" ref="A209:A253" si="80">A205+1</f>
        <v>43</v>
      </c>
      <c r="B209" s="134" t="s">
        <v>5</v>
      </c>
      <c r="C209" s="135"/>
      <c r="D209" s="136"/>
      <c r="E209" s="45" t="s">
        <v>6</v>
      </c>
      <c r="F209" s="45" t="s">
        <v>7</v>
      </c>
      <c r="G209" s="45" t="s">
        <v>8</v>
      </c>
      <c r="H209" s="137" t="s">
        <v>10</v>
      </c>
      <c r="I209" s="137"/>
      <c r="J209" s="137"/>
    </row>
    <row r="210" spans="1:10" ht="23.25" customHeight="1" x14ac:dyDescent="0.25">
      <c r="A210" s="132"/>
      <c r="B210" s="138"/>
      <c r="C210" s="139"/>
      <c r="D210" s="140"/>
      <c r="E210" s="34"/>
      <c r="F210" s="34"/>
      <c r="G210" s="34"/>
      <c r="H210" s="141"/>
      <c r="I210" s="141"/>
      <c r="J210" s="141"/>
    </row>
    <row r="211" spans="1:10" ht="23.25" customHeight="1" x14ac:dyDescent="0.25">
      <c r="A211" s="132"/>
      <c r="B211" s="44" t="s">
        <v>9</v>
      </c>
      <c r="C211" s="44" t="s">
        <v>33</v>
      </c>
      <c r="D211" s="11" t="s">
        <v>63</v>
      </c>
      <c r="E211" s="44" t="s">
        <v>64</v>
      </c>
      <c r="F211" s="11" t="s">
        <v>65</v>
      </c>
      <c r="G211" s="44" t="s">
        <v>23</v>
      </c>
      <c r="H211" s="141"/>
      <c r="I211" s="141"/>
      <c r="J211" s="141"/>
    </row>
    <row r="212" spans="1:10" ht="23.25" customHeight="1" thickBot="1" x14ac:dyDescent="0.3">
      <c r="A212" s="133"/>
      <c r="B212" s="13"/>
      <c r="C212" s="37"/>
      <c r="D212" s="36"/>
      <c r="E212" s="35"/>
      <c r="F212" s="12" t="str">
        <f t="shared" ref="F212:F256" si="81">IFERROR(G212/E212,"")</f>
        <v/>
      </c>
      <c r="G212" s="35"/>
      <c r="H212" s="142"/>
      <c r="I212" s="142"/>
      <c r="J212" s="142"/>
    </row>
    <row r="213" spans="1:10" ht="23.25" customHeight="1" x14ac:dyDescent="0.25">
      <c r="A213" s="131">
        <f t="shared" ref="A213:A257" si="82">A209+1</f>
        <v>44</v>
      </c>
      <c r="B213" s="134" t="s">
        <v>5</v>
      </c>
      <c r="C213" s="135"/>
      <c r="D213" s="136"/>
      <c r="E213" s="45" t="s">
        <v>6</v>
      </c>
      <c r="F213" s="45" t="s">
        <v>7</v>
      </c>
      <c r="G213" s="45" t="s">
        <v>8</v>
      </c>
      <c r="H213" s="137" t="s">
        <v>10</v>
      </c>
      <c r="I213" s="137"/>
      <c r="J213" s="137"/>
    </row>
    <row r="214" spans="1:10" ht="23.25" customHeight="1" x14ac:dyDescent="0.25">
      <c r="A214" s="132"/>
      <c r="B214" s="138"/>
      <c r="C214" s="139"/>
      <c r="D214" s="140"/>
      <c r="E214" s="34"/>
      <c r="F214" s="34"/>
      <c r="G214" s="34"/>
      <c r="H214" s="141"/>
      <c r="I214" s="141"/>
      <c r="J214" s="141"/>
    </row>
    <row r="215" spans="1:10" ht="23.25" customHeight="1" x14ac:dyDescent="0.25">
      <c r="A215" s="132"/>
      <c r="B215" s="44" t="s">
        <v>9</v>
      </c>
      <c r="C215" s="44" t="s">
        <v>33</v>
      </c>
      <c r="D215" s="11" t="s">
        <v>63</v>
      </c>
      <c r="E215" s="44" t="s">
        <v>64</v>
      </c>
      <c r="F215" s="11" t="s">
        <v>65</v>
      </c>
      <c r="G215" s="44" t="s">
        <v>23</v>
      </c>
      <c r="H215" s="141"/>
      <c r="I215" s="141"/>
      <c r="J215" s="141"/>
    </row>
    <row r="216" spans="1:10" ht="23.25" customHeight="1" thickBot="1" x14ac:dyDescent="0.3">
      <c r="A216" s="133"/>
      <c r="B216" s="13"/>
      <c r="C216" s="37"/>
      <c r="D216" s="36"/>
      <c r="E216" s="35"/>
      <c r="F216" s="12" t="str">
        <f t="shared" ref="F216:F260" si="83">IFERROR(G216/E216,"")</f>
        <v/>
      </c>
      <c r="G216" s="35"/>
      <c r="H216" s="142"/>
      <c r="I216" s="142"/>
      <c r="J216" s="142"/>
    </row>
    <row r="217" spans="1:10" ht="23.25" customHeight="1" x14ac:dyDescent="0.25">
      <c r="A217" s="131">
        <f t="shared" ref="A217:A261" si="84">A213+1</f>
        <v>45</v>
      </c>
      <c r="B217" s="134" t="s">
        <v>5</v>
      </c>
      <c r="C217" s="135"/>
      <c r="D217" s="136"/>
      <c r="E217" s="45" t="s">
        <v>6</v>
      </c>
      <c r="F217" s="45" t="s">
        <v>7</v>
      </c>
      <c r="G217" s="45" t="s">
        <v>8</v>
      </c>
      <c r="H217" s="137" t="s">
        <v>10</v>
      </c>
      <c r="I217" s="137"/>
      <c r="J217" s="137"/>
    </row>
    <row r="218" spans="1:10" ht="23.25" customHeight="1" x14ac:dyDescent="0.25">
      <c r="A218" s="132"/>
      <c r="B218" s="138"/>
      <c r="C218" s="139"/>
      <c r="D218" s="140"/>
      <c r="E218" s="34"/>
      <c r="F218" s="34"/>
      <c r="G218" s="34"/>
      <c r="H218" s="141"/>
      <c r="I218" s="141"/>
      <c r="J218" s="141"/>
    </row>
    <row r="219" spans="1:10" ht="23.25" customHeight="1" x14ac:dyDescent="0.25">
      <c r="A219" s="132"/>
      <c r="B219" s="44" t="s">
        <v>9</v>
      </c>
      <c r="C219" s="44" t="s">
        <v>33</v>
      </c>
      <c r="D219" s="11" t="s">
        <v>63</v>
      </c>
      <c r="E219" s="44" t="s">
        <v>64</v>
      </c>
      <c r="F219" s="11" t="s">
        <v>65</v>
      </c>
      <c r="G219" s="44" t="s">
        <v>23</v>
      </c>
      <c r="H219" s="141"/>
      <c r="I219" s="141"/>
      <c r="J219" s="141"/>
    </row>
    <row r="220" spans="1:10" ht="23.25" customHeight="1" thickBot="1" x14ac:dyDescent="0.3">
      <c r="A220" s="133"/>
      <c r="B220" s="13"/>
      <c r="C220" s="37"/>
      <c r="D220" s="36"/>
      <c r="E220" s="35"/>
      <c r="F220" s="12" t="str">
        <f t="shared" ref="F220:F264" si="85">IFERROR(G220/E220,"")</f>
        <v/>
      </c>
      <c r="G220" s="35"/>
      <c r="H220" s="142"/>
      <c r="I220" s="142"/>
      <c r="J220" s="142"/>
    </row>
    <row r="221" spans="1:10" ht="23.25" customHeight="1" x14ac:dyDescent="0.25">
      <c r="A221" s="143" t="s">
        <v>13</v>
      </c>
      <c r="B221" s="143"/>
      <c r="C221" s="145" t="str">
        <f t="shared" ref="C221" si="86">$A$2</f>
        <v/>
      </c>
      <c r="D221" s="145"/>
      <c r="E221" s="147" t="s">
        <v>12</v>
      </c>
      <c r="F221" s="147"/>
      <c r="G221" s="147" t="s">
        <v>66</v>
      </c>
      <c r="H221" s="147"/>
      <c r="I221" s="148" t="s">
        <v>11</v>
      </c>
      <c r="J221" s="148"/>
    </row>
    <row r="222" spans="1:10" ht="23.25" customHeight="1" thickBot="1" x14ac:dyDescent="0.3">
      <c r="A222" s="144"/>
      <c r="B222" s="144"/>
      <c r="C222" s="146"/>
      <c r="D222" s="146"/>
      <c r="E222" s="149" t="str">
        <f t="shared" ref="E222" si="87">$E$2</f>
        <v/>
      </c>
      <c r="F222" s="150"/>
      <c r="G222" s="151" t="str">
        <f t="shared" ref="G222" si="88">$G$2</f>
        <v/>
      </c>
      <c r="H222" s="150"/>
      <c r="I222" s="152" t="str">
        <f t="shared" ref="I222" si="89">$I$2</f>
        <v/>
      </c>
      <c r="J222" s="153"/>
    </row>
    <row r="223" spans="1:10" ht="23.25" customHeight="1" x14ac:dyDescent="0.25">
      <c r="A223" s="131">
        <f t="shared" ref="A223" si="90">A217+1</f>
        <v>46</v>
      </c>
      <c r="B223" s="134" t="s">
        <v>5</v>
      </c>
      <c r="C223" s="135"/>
      <c r="D223" s="136"/>
      <c r="E223" s="45" t="s">
        <v>6</v>
      </c>
      <c r="F223" s="45" t="s">
        <v>7</v>
      </c>
      <c r="G223" s="45" t="s">
        <v>8</v>
      </c>
      <c r="H223" s="137" t="s">
        <v>10</v>
      </c>
      <c r="I223" s="137"/>
      <c r="J223" s="137"/>
    </row>
    <row r="224" spans="1:10" ht="23.25" customHeight="1" x14ac:dyDescent="0.25">
      <c r="A224" s="132"/>
      <c r="B224" s="138"/>
      <c r="C224" s="139"/>
      <c r="D224" s="140"/>
      <c r="E224" s="34"/>
      <c r="F224" s="34"/>
      <c r="G224" s="34"/>
      <c r="H224" s="141"/>
      <c r="I224" s="141"/>
      <c r="J224" s="141"/>
    </row>
    <row r="225" spans="1:10" ht="23.25" customHeight="1" x14ac:dyDescent="0.25">
      <c r="A225" s="132"/>
      <c r="B225" s="44" t="s">
        <v>9</v>
      </c>
      <c r="C225" s="44" t="s">
        <v>33</v>
      </c>
      <c r="D225" s="11" t="s">
        <v>63</v>
      </c>
      <c r="E225" s="44" t="s">
        <v>64</v>
      </c>
      <c r="F225" s="11" t="s">
        <v>65</v>
      </c>
      <c r="G225" s="44" t="s">
        <v>23</v>
      </c>
      <c r="H225" s="141"/>
      <c r="I225" s="141"/>
      <c r="J225" s="141"/>
    </row>
    <row r="226" spans="1:10" ht="23.25" customHeight="1" thickBot="1" x14ac:dyDescent="0.3">
      <c r="A226" s="133"/>
      <c r="B226" s="13"/>
      <c r="C226" s="37"/>
      <c r="D226" s="36"/>
      <c r="E226" s="35"/>
      <c r="F226" s="12" t="str">
        <f t="shared" ref="F226" si="91">IFERROR(G226/E226,"")</f>
        <v/>
      </c>
      <c r="G226" s="35"/>
      <c r="H226" s="142"/>
      <c r="I226" s="142"/>
      <c r="J226" s="142"/>
    </row>
    <row r="227" spans="1:10" ht="23.25" customHeight="1" x14ac:dyDescent="0.25">
      <c r="A227" s="131">
        <f t="shared" ref="A227" si="92">A223+1</f>
        <v>47</v>
      </c>
      <c r="B227" s="134" t="s">
        <v>5</v>
      </c>
      <c r="C227" s="135"/>
      <c r="D227" s="136"/>
      <c r="E227" s="45" t="s">
        <v>6</v>
      </c>
      <c r="F227" s="45" t="s">
        <v>7</v>
      </c>
      <c r="G227" s="45" t="s">
        <v>8</v>
      </c>
      <c r="H227" s="137" t="s">
        <v>10</v>
      </c>
      <c r="I227" s="137"/>
      <c r="J227" s="137"/>
    </row>
    <row r="228" spans="1:10" ht="23.25" customHeight="1" x14ac:dyDescent="0.25">
      <c r="A228" s="132"/>
      <c r="B228" s="138"/>
      <c r="C228" s="139"/>
      <c r="D228" s="140"/>
      <c r="E228" s="34"/>
      <c r="F228" s="34"/>
      <c r="G228" s="34"/>
      <c r="H228" s="141"/>
      <c r="I228" s="141"/>
      <c r="J228" s="141"/>
    </row>
    <row r="229" spans="1:10" ht="23.25" customHeight="1" x14ac:dyDescent="0.25">
      <c r="A229" s="132"/>
      <c r="B229" s="44" t="s">
        <v>9</v>
      </c>
      <c r="C229" s="44" t="s">
        <v>33</v>
      </c>
      <c r="D229" s="11" t="s">
        <v>63</v>
      </c>
      <c r="E229" s="44" t="s">
        <v>64</v>
      </c>
      <c r="F229" s="11" t="s">
        <v>65</v>
      </c>
      <c r="G229" s="44" t="s">
        <v>23</v>
      </c>
      <c r="H229" s="141"/>
      <c r="I229" s="141"/>
      <c r="J229" s="141"/>
    </row>
    <row r="230" spans="1:10" ht="23.25" customHeight="1" thickBot="1" x14ac:dyDescent="0.3">
      <c r="A230" s="133"/>
      <c r="B230" s="13"/>
      <c r="C230" s="37"/>
      <c r="D230" s="36"/>
      <c r="E230" s="35"/>
      <c r="F230" s="12" t="str">
        <f t="shared" si="79"/>
        <v/>
      </c>
      <c r="G230" s="35"/>
      <c r="H230" s="142"/>
      <c r="I230" s="142"/>
      <c r="J230" s="142"/>
    </row>
    <row r="231" spans="1:10" ht="23.25" customHeight="1" x14ac:dyDescent="0.25">
      <c r="A231" s="131">
        <f t="shared" si="80"/>
        <v>48</v>
      </c>
      <c r="B231" s="134" t="s">
        <v>5</v>
      </c>
      <c r="C231" s="135"/>
      <c r="D231" s="136"/>
      <c r="E231" s="45" t="s">
        <v>6</v>
      </c>
      <c r="F231" s="45" t="s">
        <v>7</v>
      </c>
      <c r="G231" s="45" t="s">
        <v>8</v>
      </c>
      <c r="H231" s="137" t="s">
        <v>10</v>
      </c>
      <c r="I231" s="137"/>
      <c r="J231" s="137"/>
    </row>
    <row r="232" spans="1:10" ht="23.25" customHeight="1" x14ac:dyDescent="0.25">
      <c r="A232" s="132"/>
      <c r="B232" s="138"/>
      <c r="C232" s="139"/>
      <c r="D232" s="140"/>
      <c r="E232" s="34"/>
      <c r="F232" s="34"/>
      <c r="G232" s="34"/>
      <c r="H232" s="141"/>
      <c r="I232" s="141"/>
      <c r="J232" s="141"/>
    </row>
    <row r="233" spans="1:10" ht="23.25" customHeight="1" x14ac:dyDescent="0.25">
      <c r="A233" s="132"/>
      <c r="B233" s="44" t="s">
        <v>9</v>
      </c>
      <c r="C233" s="44" t="s">
        <v>33</v>
      </c>
      <c r="D233" s="11" t="s">
        <v>63</v>
      </c>
      <c r="E233" s="44" t="s">
        <v>64</v>
      </c>
      <c r="F233" s="11" t="s">
        <v>65</v>
      </c>
      <c r="G233" s="44" t="s">
        <v>23</v>
      </c>
      <c r="H233" s="141"/>
      <c r="I233" s="141"/>
      <c r="J233" s="141"/>
    </row>
    <row r="234" spans="1:10" ht="23.25" customHeight="1" thickBot="1" x14ac:dyDescent="0.3">
      <c r="A234" s="133"/>
      <c r="B234" s="13"/>
      <c r="C234" s="37"/>
      <c r="D234" s="36"/>
      <c r="E234" s="35"/>
      <c r="F234" s="12" t="str">
        <f t="shared" si="81"/>
        <v/>
      </c>
      <c r="G234" s="35"/>
      <c r="H234" s="142"/>
      <c r="I234" s="142"/>
      <c r="J234" s="142"/>
    </row>
    <row r="235" spans="1:10" ht="23.25" customHeight="1" x14ac:dyDescent="0.25">
      <c r="A235" s="131">
        <f t="shared" si="82"/>
        <v>49</v>
      </c>
      <c r="B235" s="134" t="s">
        <v>5</v>
      </c>
      <c r="C235" s="135"/>
      <c r="D235" s="136"/>
      <c r="E235" s="45" t="s">
        <v>6</v>
      </c>
      <c r="F235" s="45" t="s">
        <v>7</v>
      </c>
      <c r="G235" s="45" t="s">
        <v>8</v>
      </c>
      <c r="H235" s="137" t="s">
        <v>10</v>
      </c>
      <c r="I235" s="137"/>
      <c r="J235" s="137"/>
    </row>
    <row r="236" spans="1:10" ht="23.25" customHeight="1" x14ac:dyDescent="0.25">
      <c r="A236" s="132"/>
      <c r="B236" s="138"/>
      <c r="C236" s="139"/>
      <c r="D236" s="140"/>
      <c r="E236" s="34"/>
      <c r="F236" s="34"/>
      <c r="G236" s="34"/>
      <c r="H236" s="141"/>
      <c r="I236" s="141"/>
      <c r="J236" s="141"/>
    </row>
    <row r="237" spans="1:10" ht="23.25" customHeight="1" x14ac:dyDescent="0.25">
      <c r="A237" s="132"/>
      <c r="B237" s="44" t="s">
        <v>9</v>
      </c>
      <c r="C237" s="44" t="s">
        <v>33</v>
      </c>
      <c r="D237" s="11" t="s">
        <v>63</v>
      </c>
      <c r="E237" s="44" t="s">
        <v>64</v>
      </c>
      <c r="F237" s="11" t="s">
        <v>65</v>
      </c>
      <c r="G237" s="44" t="s">
        <v>23</v>
      </c>
      <c r="H237" s="141"/>
      <c r="I237" s="141"/>
      <c r="J237" s="141"/>
    </row>
    <row r="238" spans="1:10" ht="23.25" customHeight="1" thickBot="1" x14ac:dyDescent="0.3">
      <c r="A238" s="133"/>
      <c r="B238" s="13"/>
      <c r="C238" s="37"/>
      <c r="D238" s="36"/>
      <c r="E238" s="35"/>
      <c r="F238" s="12" t="str">
        <f t="shared" si="83"/>
        <v/>
      </c>
      <c r="G238" s="35"/>
      <c r="H238" s="142"/>
      <c r="I238" s="142"/>
      <c r="J238" s="142"/>
    </row>
    <row r="239" spans="1:10" ht="23.25" customHeight="1" x14ac:dyDescent="0.25">
      <c r="A239" s="131">
        <f t="shared" si="84"/>
        <v>50</v>
      </c>
      <c r="B239" s="134" t="s">
        <v>5</v>
      </c>
      <c r="C239" s="135"/>
      <c r="D239" s="136"/>
      <c r="E239" s="45" t="s">
        <v>6</v>
      </c>
      <c r="F239" s="45" t="s">
        <v>7</v>
      </c>
      <c r="G239" s="45" t="s">
        <v>8</v>
      </c>
      <c r="H239" s="137" t="s">
        <v>10</v>
      </c>
      <c r="I239" s="137"/>
      <c r="J239" s="137"/>
    </row>
    <row r="240" spans="1:10" ht="23.25" customHeight="1" x14ac:dyDescent="0.25">
      <c r="A240" s="132"/>
      <c r="B240" s="138"/>
      <c r="C240" s="139"/>
      <c r="D240" s="140"/>
      <c r="E240" s="34"/>
      <c r="F240" s="34"/>
      <c r="G240" s="34"/>
      <c r="H240" s="141"/>
      <c r="I240" s="141"/>
      <c r="J240" s="141"/>
    </row>
    <row r="241" spans="1:10" ht="23.25" customHeight="1" x14ac:dyDescent="0.25">
      <c r="A241" s="132"/>
      <c r="B241" s="44" t="s">
        <v>9</v>
      </c>
      <c r="C241" s="44" t="s">
        <v>33</v>
      </c>
      <c r="D241" s="11" t="s">
        <v>63</v>
      </c>
      <c r="E241" s="44" t="s">
        <v>64</v>
      </c>
      <c r="F241" s="11" t="s">
        <v>65</v>
      </c>
      <c r="G241" s="44" t="s">
        <v>23</v>
      </c>
      <c r="H241" s="141"/>
      <c r="I241" s="141"/>
      <c r="J241" s="141"/>
    </row>
    <row r="242" spans="1:10" ht="23.25" customHeight="1" thickBot="1" x14ac:dyDescent="0.3">
      <c r="A242" s="133"/>
      <c r="B242" s="13"/>
      <c r="C242" s="37"/>
      <c r="D242" s="36"/>
      <c r="E242" s="35"/>
      <c r="F242" s="12" t="str">
        <f t="shared" si="85"/>
        <v/>
      </c>
      <c r="G242" s="35"/>
      <c r="H242" s="142"/>
      <c r="I242" s="142"/>
      <c r="J242" s="142"/>
    </row>
    <row r="243" spans="1:10" ht="23.25" customHeight="1" x14ac:dyDescent="0.25">
      <c r="A243" s="143" t="s">
        <v>13</v>
      </c>
      <c r="B243" s="143"/>
      <c r="C243" s="145" t="str">
        <f t="shared" ref="C243" si="93">$A$2</f>
        <v/>
      </c>
      <c r="D243" s="145"/>
      <c r="E243" s="147" t="s">
        <v>12</v>
      </c>
      <c r="F243" s="147"/>
      <c r="G243" s="147" t="s">
        <v>66</v>
      </c>
      <c r="H243" s="147"/>
      <c r="I243" s="148" t="s">
        <v>11</v>
      </c>
      <c r="J243" s="148"/>
    </row>
    <row r="244" spans="1:10" ht="23.25" customHeight="1" thickBot="1" x14ac:dyDescent="0.3">
      <c r="A244" s="144"/>
      <c r="B244" s="144"/>
      <c r="C244" s="146"/>
      <c r="D244" s="146"/>
      <c r="E244" s="149" t="str">
        <f t="shared" ref="E244" si="94">$E$2</f>
        <v/>
      </c>
      <c r="F244" s="150"/>
      <c r="G244" s="151" t="str">
        <f t="shared" ref="G244" si="95">$G$2</f>
        <v/>
      </c>
      <c r="H244" s="150"/>
      <c r="I244" s="152" t="str">
        <f t="shared" ref="I244" si="96">$I$2</f>
        <v/>
      </c>
      <c r="J244" s="153"/>
    </row>
    <row r="245" spans="1:10" ht="23.25" customHeight="1" x14ac:dyDescent="0.25">
      <c r="A245" s="131">
        <f t="shared" ref="A245" si="97">A239+1</f>
        <v>51</v>
      </c>
      <c r="B245" s="134" t="s">
        <v>5</v>
      </c>
      <c r="C245" s="135"/>
      <c r="D245" s="136"/>
      <c r="E245" s="45" t="s">
        <v>6</v>
      </c>
      <c r="F245" s="45" t="s">
        <v>7</v>
      </c>
      <c r="G245" s="45" t="s">
        <v>8</v>
      </c>
      <c r="H245" s="137" t="s">
        <v>10</v>
      </c>
      <c r="I245" s="137"/>
      <c r="J245" s="137"/>
    </row>
    <row r="246" spans="1:10" ht="23.25" customHeight="1" x14ac:dyDescent="0.25">
      <c r="A246" s="132"/>
      <c r="B246" s="138"/>
      <c r="C246" s="139"/>
      <c r="D246" s="140"/>
      <c r="E246" s="34"/>
      <c r="F246" s="34"/>
      <c r="G246" s="34"/>
      <c r="H246" s="141"/>
      <c r="I246" s="141"/>
      <c r="J246" s="141"/>
    </row>
    <row r="247" spans="1:10" ht="23.25" customHeight="1" x14ac:dyDescent="0.25">
      <c r="A247" s="132"/>
      <c r="B247" s="44" t="s">
        <v>9</v>
      </c>
      <c r="C247" s="44" t="s">
        <v>33</v>
      </c>
      <c r="D247" s="11" t="s">
        <v>63</v>
      </c>
      <c r="E247" s="44" t="s">
        <v>64</v>
      </c>
      <c r="F247" s="11" t="s">
        <v>65</v>
      </c>
      <c r="G247" s="44" t="s">
        <v>23</v>
      </c>
      <c r="H247" s="141"/>
      <c r="I247" s="141"/>
      <c r="J247" s="141"/>
    </row>
    <row r="248" spans="1:10" ht="23.25" customHeight="1" thickBot="1" x14ac:dyDescent="0.3">
      <c r="A248" s="133"/>
      <c r="B248" s="13"/>
      <c r="C248" s="37"/>
      <c r="D248" s="36"/>
      <c r="E248" s="35"/>
      <c r="F248" s="12" t="str">
        <f t="shared" ref="F248" si="98">IFERROR(G248/E248,"")</f>
        <v/>
      </c>
      <c r="G248" s="35"/>
      <c r="H248" s="142"/>
      <c r="I248" s="142"/>
      <c r="J248" s="142"/>
    </row>
    <row r="249" spans="1:10" ht="23.25" customHeight="1" x14ac:dyDescent="0.25">
      <c r="A249" s="131">
        <f t="shared" ref="A249" si="99">A245+1</f>
        <v>52</v>
      </c>
      <c r="B249" s="134" t="s">
        <v>5</v>
      </c>
      <c r="C249" s="135"/>
      <c r="D249" s="136"/>
      <c r="E249" s="45" t="s">
        <v>6</v>
      </c>
      <c r="F249" s="45" t="s">
        <v>7</v>
      </c>
      <c r="G249" s="45" t="s">
        <v>8</v>
      </c>
      <c r="H249" s="137" t="s">
        <v>10</v>
      </c>
      <c r="I249" s="137"/>
      <c r="J249" s="137"/>
    </row>
    <row r="250" spans="1:10" ht="23.25" customHeight="1" x14ac:dyDescent="0.25">
      <c r="A250" s="132"/>
      <c r="B250" s="138"/>
      <c r="C250" s="139"/>
      <c r="D250" s="140"/>
      <c r="E250" s="34"/>
      <c r="F250" s="34"/>
      <c r="G250" s="34"/>
      <c r="H250" s="141"/>
      <c r="I250" s="141"/>
      <c r="J250" s="141"/>
    </row>
    <row r="251" spans="1:10" ht="23.25" customHeight="1" x14ac:dyDescent="0.25">
      <c r="A251" s="132"/>
      <c r="B251" s="44" t="s">
        <v>9</v>
      </c>
      <c r="C251" s="44" t="s">
        <v>33</v>
      </c>
      <c r="D251" s="11" t="s">
        <v>63</v>
      </c>
      <c r="E251" s="44" t="s">
        <v>64</v>
      </c>
      <c r="F251" s="11" t="s">
        <v>65</v>
      </c>
      <c r="G251" s="44" t="s">
        <v>23</v>
      </c>
      <c r="H251" s="141"/>
      <c r="I251" s="141"/>
      <c r="J251" s="141"/>
    </row>
    <row r="252" spans="1:10" ht="23.25" customHeight="1" thickBot="1" x14ac:dyDescent="0.3">
      <c r="A252" s="133"/>
      <c r="B252" s="13"/>
      <c r="C252" s="37"/>
      <c r="D252" s="36"/>
      <c r="E252" s="35"/>
      <c r="F252" s="12" t="str">
        <f t="shared" si="79"/>
        <v/>
      </c>
      <c r="G252" s="35"/>
      <c r="H252" s="142"/>
      <c r="I252" s="142"/>
      <c r="J252" s="142"/>
    </row>
    <row r="253" spans="1:10" ht="23.25" customHeight="1" x14ac:dyDescent="0.25">
      <c r="A253" s="131">
        <f t="shared" si="80"/>
        <v>53</v>
      </c>
      <c r="B253" s="134" t="s">
        <v>5</v>
      </c>
      <c r="C253" s="135"/>
      <c r="D253" s="136"/>
      <c r="E253" s="45" t="s">
        <v>6</v>
      </c>
      <c r="F253" s="45" t="s">
        <v>7</v>
      </c>
      <c r="G253" s="45" t="s">
        <v>8</v>
      </c>
      <c r="H253" s="137" t="s">
        <v>10</v>
      </c>
      <c r="I253" s="137"/>
      <c r="J253" s="137"/>
    </row>
    <row r="254" spans="1:10" ht="23.25" customHeight="1" x14ac:dyDescent="0.25">
      <c r="A254" s="132"/>
      <c r="B254" s="138"/>
      <c r="C254" s="139"/>
      <c r="D254" s="140"/>
      <c r="E254" s="34"/>
      <c r="F254" s="34"/>
      <c r="G254" s="34"/>
      <c r="H254" s="141"/>
      <c r="I254" s="141"/>
      <c r="J254" s="141"/>
    </row>
    <row r="255" spans="1:10" ht="23.25" customHeight="1" x14ac:dyDescent="0.25">
      <c r="A255" s="132"/>
      <c r="B255" s="44" t="s">
        <v>9</v>
      </c>
      <c r="C255" s="44" t="s">
        <v>33</v>
      </c>
      <c r="D255" s="11" t="s">
        <v>63</v>
      </c>
      <c r="E255" s="44" t="s">
        <v>64</v>
      </c>
      <c r="F255" s="11" t="s">
        <v>65</v>
      </c>
      <c r="G255" s="44" t="s">
        <v>23</v>
      </c>
      <c r="H255" s="141"/>
      <c r="I255" s="141"/>
      <c r="J255" s="141"/>
    </row>
    <row r="256" spans="1:10" ht="23.25" customHeight="1" thickBot="1" x14ac:dyDescent="0.3">
      <c r="A256" s="133"/>
      <c r="B256" s="13"/>
      <c r="C256" s="37"/>
      <c r="D256" s="36"/>
      <c r="E256" s="35"/>
      <c r="F256" s="12" t="str">
        <f t="shared" si="81"/>
        <v/>
      </c>
      <c r="G256" s="35"/>
      <c r="H256" s="142"/>
      <c r="I256" s="142"/>
      <c r="J256" s="142"/>
    </row>
    <row r="257" spans="1:10" ht="23.25" customHeight="1" x14ac:dyDescent="0.25">
      <c r="A257" s="131">
        <f t="shared" si="82"/>
        <v>54</v>
      </c>
      <c r="B257" s="134" t="s">
        <v>5</v>
      </c>
      <c r="C257" s="135"/>
      <c r="D257" s="136"/>
      <c r="E257" s="45" t="s">
        <v>6</v>
      </c>
      <c r="F257" s="45" t="s">
        <v>7</v>
      </c>
      <c r="G257" s="45" t="s">
        <v>8</v>
      </c>
      <c r="H257" s="137" t="s">
        <v>10</v>
      </c>
      <c r="I257" s="137"/>
      <c r="J257" s="137"/>
    </row>
    <row r="258" spans="1:10" ht="23.25" customHeight="1" x14ac:dyDescent="0.25">
      <c r="A258" s="132"/>
      <c r="B258" s="138"/>
      <c r="C258" s="139"/>
      <c r="D258" s="140"/>
      <c r="E258" s="34"/>
      <c r="F258" s="34"/>
      <c r="G258" s="34"/>
      <c r="H258" s="141"/>
      <c r="I258" s="141"/>
      <c r="J258" s="141"/>
    </row>
    <row r="259" spans="1:10" ht="23.25" customHeight="1" x14ac:dyDescent="0.25">
      <c r="A259" s="132"/>
      <c r="B259" s="44" t="s">
        <v>9</v>
      </c>
      <c r="C259" s="44" t="s">
        <v>33</v>
      </c>
      <c r="D259" s="11" t="s">
        <v>63</v>
      </c>
      <c r="E259" s="44" t="s">
        <v>64</v>
      </c>
      <c r="F259" s="11" t="s">
        <v>65</v>
      </c>
      <c r="G259" s="44" t="s">
        <v>23</v>
      </c>
      <c r="H259" s="141"/>
      <c r="I259" s="141"/>
      <c r="J259" s="141"/>
    </row>
    <row r="260" spans="1:10" ht="23.25" customHeight="1" thickBot="1" x14ac:dyDescent="0.3">
      <c r="A260" s="133"/>
      <c r="B260" s="13"/>
      <c r="C260" s="37"/>
      <c r="D260" s="36"/>
      <c r="E260" s="35"/>
      <c r="F260" s="12" t="str">
        <f t="shared" si="83"/>
        <v/>
      </c>
      <c r="G260" s="35"/>
      <c r="H260" s="142"/>
      <c r="I260" s="142"/>
      <c r="J260" s="142"/>
    </row>
    <row r="261" spans="1:10" ht="23.25" customHeight="1" x14ac:dyDescent="0.25">
      <c r="A261" s="131">
        <f t="shared" si="84"/>
        <v>55</v>
      </c>
      <c r="B261" s="134" t="s">
        <v>5</v>
      </c>
      <c r="C261" s="135"/>
      <c r="D261" s="136"/>
      <c r="E261" s="45" t="s">
        <v>6</v>
      </c>
      <c r="F261" s="45" t="s">
        <v>7</v>
      </c>
      <c r="G261" s="45" t="s">
        <v>8</v>
      </c>
      <c r="H261" s="137" t="s">
        <v>10</v>
      </c>
      <c r="I261" s="137"/>
      <c r="J261" s="137"/>
    </row>
    <row r="262" spans="1:10" ht="23.25" customHeight="1" x14ac:dyDescent="0.25">
      <c r="A262" s="132"/>
      <c r="B262" s="138"/>
      <c r="C262" s="139"/>
      <c r="D262" s="140"/>
      <c r="E262" s="34"/>
      <c r="F262" s="34"/>
      <c r="G262" s="34"/>
      <c r="H262" s="141"/>
      <c r="I262" s="141"/>
      <c r="J262" s="141"/>
    </row>
    <row r="263" spans="1:10" ht="23.25" customHeight="1" x14ac:dyDescent="0.25">
      <c r="A263" s="132"/>
      <c r="B263" s="44" t="s">
        <v>9</v>
      </c>
      <c r="C263" s="44" t="s">
        <v>33</v>
      </c>
      <c r="D263" s="11" t="s">
        <v>63</v>
      </c>
      <c r="E263" s="44" t="s">
        <v>64</v>
      </c>
      <c r="F263" s="11" t="s">
        <v>65</v>
      </c>
      <c r="G263" s="44" t="s">
        <v>23</v>
      </c>
      <c r="H263" s="141"/>
      <c r="I263" s="141"/>
      <c r="J263" s="141"/>
    </row>
    <row r="264" spans="1:10" ht="23.25" customHeight="1" thickBot="1" x14ac:dyDescent="0.3">
      <c r="A264" s="133"/>
      <c r="B264" s="13"/>
      <c r="C264" s="37"/>
      <c r="D264" s="36"/>
      <c r="E264" s="35"/>
      <c r="F264" s="12" t="str">
        <f t="shared" si="85"/>
        <v/>
      </c>
      <c r="G264" s="35"/>
      <c r="H264" s="142"/>
      <c r="I264" s="142"/>
      <c r="J264" s="142"/>
    </row>
    <row r="265" spans="1:10" ht="23.25" customHeight="1" x14ac:dyDescent="0.25">
      <c r="A265" s="143" t="s">
        <v>13</v>
      </c>
      <c r="B265" s="143"/>
      <c r="C265" s="145" t="str">
        <f t="shared" ref="C265" si="100">$A$2</f>
        <v/>
      </c>
      <c r="D265" s="145"/>
      <c r="E265" s="147" t="s">
        <v>12</v>
      </c>
      <c r="F265" s="147"/>
      <c r="G265" s="147" t="s">
        <v>66</v>
      </c>
      <c r="H265" s="147"/>
      <c r="I265" s="148" t="s">
        <v>11</v>
      </c>
      <c r="J265" s="148"/>
    </row>
    <row r="266" spans="1:10" ht="23.25" customHeight="1" thickBot="1" x14ac:dyDescent="0.3">
      <c r="A266" s="144"/>
      <c r="B266" s="144"/>
      <c r="C266" s="146"/>
      <c r="D266" s="146"/>
      <c r="E266" s="149" t="str">
        <f t="shared" ref="E266" si="101">$E$2</f>
        <v/>
      </c>
      <c r="F266" s="150"/>
      <c r="G266" s="151" t="str">
        <f t="shared" ref="G266" si="102">$G$2</f>
        <v/>
      </c>
      <c r="H266" s="150"/>
      <c r="I266" s="152" t="str">
        <f t="shared" ref="I266" si="103">$I$2</f>
        <v/>
      </c>
      <c r="J266" s="153"/>
    </row>
    <row r="267" spans="1:10" ht="23.25" customHeight="1" x14ac:dyDescent="0.25">
      <c r="A267" s="131">
        <f t="shared" ref="A267" si="104">A261+1</f>
        <v>56</v>
      </c>
      <c r="B267" s="134" t="s">
        <v>5</v>
      </c>
      <c r="C267" s="135"/>
      <c r="D267" s="136"/>
      <c r="E267" s="45" t="s">
        <v>6</v>
      </c>
      <c r="F267" s="45" t="s">
        <v>7</v>
      </c>
      <c r="G267" s="45" t="s">
        <v>8</v>
      </c>
      <c r="H267" s="137" t="s">
        <v>10</v>
      </c>
      <c r="I267" s="137"/>
      <c r="J267" s="137"/>
    </row>
    <row r="268" spans="1:10" ht="23.25" customHeight="1" x14ac:dyDescent="0.25">
      <c r="A268" s="132"/>
      <c r="B268" s="138"/>
      <c r="C268" s="139"/>
      <c r="D268" s="140"/>
      <c r="E268" s="34"/>
      <c r="F268" s="34"/>
      <c r="G268" s="34"/>
      <c r="H268" s="141"/>
      <c r="I268" s="141"/>
      <c r="J268" s="141"/>
    </row>
    <row r="269" spans="1:10" ht="23.25" customHeight="1" x14ac:dyDescent="0.25">
      <c r="A269" s="132"/>
      <c r="B269" s="44" t="s">
        <v>9</v>
      </c>
      <c r="C269" s="44" t="s">
        <v>33</v>
      </c>
      <c r="D269" s="11" t="s">
        <v>63</v>
      </c>
      <c r="E269" s="44" t="s">
        <v>64</v>
      </c>
      <c r="F269" s="11" t="s">
        <v>65</v>
      </c>
      <c r="G269" s="44" t="s">
        <v>23</v>
      </c>
      <c r="H269" s="141"/>
      <c r="I269" s="141"/>
      <c r="J269" s="141"/>
    </row>
    <row r="270" spans="1:10" ht="23.25" customHeight="1" thickBot="1" x14ac:dyDescent="0.3">
      <c r="A270" s="133"/>
      <c r="B270" s="13"/>
      <c r="C270" s="37"/>
      <c r="D270" s="36"/>
      <c r="E270" s="35"/>
      <c r="F270" s="12" t="str">
        <f t="shared" ref="F270" si="105">IFERROR(G270/E270,"")</f>
        <v/>
      </c>
      <c r="G270" s="35"/>
      <c r="H270" s="142"/>
      <c r="I270" s="142"/>
      <c r="J270" s="142"/>
    </row>
    <row r="271" spans="1:10" ht="23.25" customHeight="1" x14ac:dyDescent="0.25">
      <c r="A271" s="131">
        <f t="shared" ref="A271" si="106">A267+1</f>
        <v>57</v>
      </c>
      <c r="B271" s="134" t="s">
        <v>5</v>
      </c>
      <c r="C271" s="135"/>
      <c r="D271" s="136"/>
      <c r="E271" s="45" t="s">
        <v>6</v>
      </c>
      <c r="F271" s="45" t="s">
        <v>7</v>
      </c>
      <c r="G271" s="45" t="s">
        <v>8</v>
      </c>
      <c r="H271" s="137" t="s">
        <v>10</v>
      </c>
      <c r="I271" s="137"/>
      <c r="J271" s="137"/>
    </row>
    <row r="272" spans="1:10" ht="23.25" customHeight="1" x14ac:dyDescent="0.25">
      <c r="A272" s="132"/>
      <c r="B272" s="138"/>
      <c r="C272" s="139"/>
      <c r="D272" s="140"/>
      <c r="E272" s="34"/>
      <c r="F272" s="34"/>
      <c r="G272" s="34"/>
      <c r="H272" s="141"/>
      <c r="I272" s="141"/>
      <c r="J272" s="141"/>
    </row>
    <row r="273" spans="1:10" ht="23.25" customHeight="1" x14ac:dyDescent="0.25">
      <c r="A273" s="132"/>
      <c r="B273" s="44" t="s">
        <v>9</v>
      </c>
      <c r="C273" s="44" t="s">
        <v>33</v>
      </c>
      <c r="D273" s="11" t="s">
        <v>63</v>
      </c>
      <c r="E273" s="44" t="s">
        <v>64</v>
      </c>
      <c r="F273" s="11" t="s">
        <v>65</v>
      </c>
      <c r="G273" s="44" t="s">
        <v>23</v>
      </c>
      <c r="H273" s="141"/>
      <c r="I273" s="141"/>
      <c r="J273" s="141"/>
    </row>
    <row r="274" spans="1:10" ht="23.25" customHeight="1" thickBot="1" x14ac:dyDescent="0.3">
      <c r="A274" s="133"/>
      <c r="B274" s="13"/>
      <c r="C274" s="37"/>
      <c r="D274" s="36"/>
      <c r="E274" s="35"/>
      <c r="F274" s="12" t="str">
        <f t="shared" ref="F274:F296" si="107">IFERROR(G274/E274,"")</f>
        <v/>
      </c>
      <c r="G274" s="35"/>
      <c r="H274" s="142"/>
      <c r="I274" s="142"/>
      <c r="J274" s="142"/>
    </row>
    <row r="275" spans="1:10" ht="23.25" customHeight="1" x14ac:dyDescent="0.25">
      <c r="A275" s="131">
        <f t="shared" ref="A275:A297" si="108">A271+1</f>
        <v>58</v>
      </c>
      <c r="B275" s="134" t="s">
        <v>5</v>
      </c>
      <c r="C275" s="135"/>
      <c r="D275" s="136"/>
      <c r="E275" s="45" t="s">
        <v>6</v>
      </c>
      <c r="F275" s="45" t="s">
        <v>7</v>
      </c>
      <c r="G275" s="45" t="s">
        <v>8</v>
      </c>
      <c r="H275" s="137" t="s">
        <v>10</v>
      </c>
      <c r="I275" s="137"/>
      <c r="J275" s="137"/>
    </row>
    <row r="276" spans="1:10" ht="23.25" customHeight="1" x14ac:dyDescent="0.25">
      <c r="A276" s="132"/>
      <c r="B276" s="138"/>
      <c r="C276" s="139"/>
      <c r="D276" s="140"/>
      <c r="E276" s="34"/>
      <c r="F276" s="34"/>
      <c r="G276" s="34"/>
      <c r="H276" s="141"/>
      <c r="I276" s="141"/>
      <c r="J276" s="141"/>
    </row>
    <row r="277" spans="1:10" ht="23.25" customHeight="1" x14ac:dyDescent="0.25">
      <c r="A277" s="132"/>
      <c r="B277" s="44" t="s">
        <v>9</v>
      </c>
      <c r="C277" s="44" t="s">
        <v>33</v>
      </c>
      <c r="D277" s="11" t="s">
        <v>63</v>
      </c>
      <c r="E277" s="44" t="s">
        <v>64</v>
      </c>
      <c r="F277" s="11" t="s">
        <v>65</v>
      </c>
      <c r="G277" s="44" t="s">
        <v>23</v>
      </c>
      <c r="H277" s="141"/>
      <c r="I277" s="141"/>
      <c r="J277" s="141"/>
    </row>
    <row r="278" spans="1:10" ht="23.25" customHeight="1" thickBot="1" x14ac:dyDescent="0.3">
      <c r="A278" s="133"/>
      <c r="B278" s="13"/>
      <c r="C278" s="37"/>
      <c r="D278" s="36"/>
      <c r="E278" s="35"/>
      <c r="F278" s="12" t="str">
        <f t="shared" ref="F278:F300" si="109">IFERROR(G278/E278,"")</f>
        <v/>
      </c>
      <c r="G278" s="35"/>
      <c r="H278" s="142"/>
      <c r="I278" s="142"/>
      <c r="J278" s="142"/>
    </row>
    <row r="279" spans="1:10" ht="23.25" customHeight="1" x14ac:dyDescent="0.25">
      <c r="A279" s="131">
        <f t="shared" ref="A279:A301" si="110">A275+1</f>
        <v>59</v>
      </c>
      <c r="B279" s="134" t="s">
        <v>5</v>
      </c>
      <c r="C279" s="135"/>
      <c r="D279" s="136"/>
      <c r="E279" s="45" t="s">
        <v>6</v>
      </c>
      <c r="F279" s="45" t="s">
        <v>7</v>
      </c>
      <c r="G279" s="45" t="s">
        <v>8</v>
      </c>
      <c r="H279" s="137" t="s">
        <v>10</v>
      </c>
      <c r="I279" s="137"/>
      <c r="J279" s="137"/>
    </row>
    <row r="280" spans="1:10" ht="23.25" customHeight="1" x14ac:dyDescent="0.25">
      <c r="A280" s="132"/>
      <c r="B280" s="138"/>
      <c r="C280" s="139"/>
      <c r="D280" s="140"/>
      <c r="E280" s="34"/>
      <c r="F280" s="34"/>
      <c r="G280" s="34"/>
      <c r="H280" s="141"/>
      <c r="I280" s="141"/>
      <c r="J280" s="141"/>
    </row>
    <row r="281" spans="1:10" ht="23.25" customHeight="1" x14ac:dyDescent="0.25">
      <c r="A281" s="132"/>
      <c r="B281" s="44" t="s">
        <v>9</v>
      </c>
      <c r="C281" s="44" t="s">
        <v>33</v>
      </c>
      <c r="D281" s="11" t="s">
        <v>63</v>
      </c>
      <c r="E281" s="44" t="s">
        <v>64</v>
      </c>
      <c r="F281" s="11" t="s">
        <v>65</v>
      </c>
      <c r="G281" s="44" t="s">
        <v>23</v>
      </c>
      <c r="H281" s="141"/>
      <c r="I281" s="141"/>
      <c r="J281" s="141"/>
    </row>
    <row r="282" spans="1:10" ht="23.25" customHeight="1" thickBot="1" x14ac:dyDescent="0.3">
      <c r="A282" s="133"/>
      <c r="B282" s="13"/>
      <c r="C282" s="37"/>
      <c r="D282" s="36"/>
      <c r="E282" s="35"/>
      <c r="F282" s="12" t="str">
        <f t="shared" ref="F282:F304" si="111">IFERROR(G282/E282,"")</f>
        <v/>
      </c>
      <c r="G282" s="35"/>
      <c r="H282" s="142"/>
      <c r="I282" s="142"/>
      <c r="J282" s="142"/>
    </row>
    <row r="283" spans="1:10" ht="23.25" customHeight="1" x14ac:dyDescent="0.25">
      <c r="A283" s="131">
        <f t="shared" ref="A283:A305" si="112">A279+1</f>
        <v>60</v>
      </c>
      <c r="B283" s="134" t="s">
        <v>5</v>
      </c>
      <c r="C283" s="135"/>
      <c r="D283" s="136"/>
      <c r="E283" s="45" t="s">
        <v>6</v>
      </c>
      <c r="F283" s="45" t="s">
        <v>7</v>
      </c>
      <c r="G283" s="45" t="s">
        <v>8</v>
      </c>
      <c r="H283" s="137" t="s">
        <v>10</v>
      </c>
      <c r="I283" s="137"/>
      <c r="J283" s="137"/>
    </row>
    <row r="284" spans="1:10" ht="23.25" customHeight="1" x14ac:dyDescent="0.25">
      <c r="A284" s="132"/>
      <c r="B284" s="138"/>
      <c r="C284" s="139"/>
      <c r="D284" s="140"/>
      <c r="E284" s="34"/>
      <c r="F284" s="34"/>
      <c r="G284" s="34"/>
      <c r="H284" s="141"/>
      <c r="I284" s="141"/>
      <c r="J284" s="141"/>
    </row>
    <row r="285" spans="1:10" ht="23.25" customHeight="1" x14ac:dyDescent="0.25">
      <c r="A285" s="132"/>
      <c r="B285" s="44" t="s">
        <v>9</v>
      </c>
      <c r="C285" s="44" t="s">
        <v>33</v>
      </c>
      <c r="D285" s="11" t="s">
        <v>63</v>
      </c>
      <c r="E285" s="44" t="s">
        <v>64</v>
      </c>
      <c r="F285" s="11" t="s">
        <v>65</v>
      </c>
      <c r="G285" s="44" t="s">
        <v>23</v>
      </c>
      <c r="H285" s="141"/>
      <c r="I285" s="141"/>
      <c r="J285" s="141"/>
    </row>
    <row r="286" spans="1:10" ht="23.25" customHeight="1" thickBot="1" x14ac:dyDescent="0.3">
      <c r="A286" s="133"/>
      <c r="B286" s="13"/>
      <c r="C286" s="37"/>
      <c r="D286" s="36"/>
      <c r="E286" s="35"/>
      <c r="F286" s="12" t="str">
        <f t="shared" ref="F286:F308" si="113">IFERROR(G286/E286,"")</f>
        <v/>
      </c>
      <c r="G286" s="35"/>
      <c r="H286" s="142"/>
      <c r="I286" s="142"/>
      <c r="J286" s="142"/>
    </row>
    <row r="287" spans="1:10" ht="23.25" customHeight="1" x14ac:dyDescent="0.25">
      <c r="A287" s="143" t="s">
        <v>13</v>
      </c>
      <c r="B287" s="143"/>
      <c r="C287" s="145" t="str">
        <f t="shared" ref="C287" si="114">$A$2</f>
        <v/>
      </c>
      <c r="D287" s="145"/>
      <c r="E287" s="147" t="s">
        <v>12</v>
      </c>
      <c r="F287" s="147"/>
      <c r="G287" s="147" t="s">
        <v>66</v>
      </c>
      <c r="H287" s="147"/>
      <c r="I287" s="148" t="s">
        <v>11</v>
      </c>
      <c r="J287" s="148"/>
    </row>
    <row r="288" spans="1:10" ht="23.25" customHeight="1" thickBot="1" x14ac:dyDescent="0.3">
      <c r="A288" s="144"/>
      <c r="B288" s="144"/>
      <c r="C288" s="146"/>
      <c r="D288" s="146"/>
      <c r="E288" s="149" t="str">
        <f t="shared" ref="E288" si="115">$E$2</f>
        <v/>
      </c>
      <c r="F288" s="150"/>
      <c r="G288" s="151" t="str">
        <f t="shared" ref="G288" si="116">$G$2</f>
        <v/>
      </c>
      <c r="H288" s="150"/>
      <c r="I288" s="152" t="str">
        <f t="shared" ref="I288" si="117">$I$2</f>
        <v/>
      </c>
      <c r="J288" s="153"/>
    </row>
    <row r="289" spans="1:10" ht="23.25" customHeight="1" x14ac:dyDescent="0.25">
      <c r="A289" s="131">
        <f t="shared" ref="A289" si="118">A283+1</f>
        <v>61</v>
      </c>
      <c r="B289" s="134" t="s">
        <v>5</v>
      </c>
      <c r="C289" s="135"/>
      <c r="D289" s="136"/>
      <c r="E289" s="45" t="s">
        <v>6</v>
      </c>
      <c r="F289" s="45" t="s">
        <v>7</v>
      </c>
      <c r="G289" s="45" t="s">
        <v>8</v>
      </c>
      <c r="H289" s="137" t="s">
        <v>10</v>
      </c>
      <c r="I289" s="137"/>
      <c r="J289" s="137"/>
    </row>
    <row r="290" spans="1:10" ht="23.25" customHeight="1" x14ac:dyDescent="0.25">
      <c r="A290" s="132"/>
      <c r="B290" s="138"/>
      <c r="C290" s="139"/>
      <c r="D290" s="140"/>
      <c r="E290" s="34"/>
      <c r="F290" s="34"/>
      <c r="G290" s="34"/>
      <c r="H290" s="141"/>
      <c r="I290" s="141"/>
      <c r="J290" s="141"/>
    </row>
    <row r="291" spans="1:10" ht="23.25" customHeight="1" x14ac:dyDescent="0.25">
      <c r="A291" s="132"/>
      <c r="B291" s="44" t="s">
        <v>9</v>
      </c>
      <c r="C291" s="44" t="s">
        <v>33</v>
      </c>
      <c r="D291" s="11" t="s">
        <v>63</v>
      </c>
      <c r="E291" s="44" t="s">
        <v>64</v>
      </c>
      <c r="F291" s="11" t="s">
        <v>65</v>
      </c>
      <c r="G291" s="44" t="s">
        <v>23</v>
      </c>
      <c r="H291" s="141"/>
      <c r="I291" s="141"/>
      <c r="J291" s="141"/>
    </row>
    <row r="292" spans="1:10" ht="23.25" customHeight="1" thickBot="1" x14ac:dyDescent="0.3">
      <c r="A292" s="133"/>
      <c r="B292" s="13"/>
      <c r="C292" s="37"/>
      <c r="D292" s="36"/>
      <c r="E292" s="35"/>
      <c r="F292" s="12" t="str">
        <f t="shared" ref="F292" si="119">IFERROR(G292/E292,"")</f>
        <v/>
      </c>
      <c r="G292" s="35"/>
      <c r="H292" s="142"/>
      <c r="I292" s="142"/>
      <c r="J292" s="142"/>
    </row>
    <row r="293" spans="1:10" ht="23.25" customHeight="1" x14ac:dyDescent="0.25">
      <c r="A293" s="131">
        <f t="shared" ref="A293" si="120">A289+1</f>
        <v>62</v>
      </c>
      <c r="B293" s="134" t="s">
        <v>5</v>
      </c>
      <c r="C293" s="135"/>
      <c r="D293" s="136"/>
      <c r="E293" s="45" t="s">
        <v>6</v>
      </c>
      <c r="F293" s="45" t="s">
        <v>7</v>
      </c>
      <c r="G293" s="45" t="s">
        <v>8</v>
      </c>
      <c r="H293" s="137" t="s">
        <v>10</v>
      </c>
      <c r="I293" s="137"/>
      <c r="J293" s="137"/>
    </row>
    <row r="294" spans="1:10" ht="23.25" customHeight="1" x14ac:dyDescent="0.25">
      <c r="A294" s="132"/>
      <c r="B294" s="138"/>
      <c r="C294" s="139"/>
      <c r="D294" s="140"/>
      <c r="E294" s="34"/>
      <c r="F294" s="34"/>
      <c r="G294" s="34"/>
      <c r="H294" s="141"/>
      <c r="I294" s="141"/>
      <c r="J294" s="141"/>
    </row>
    <row r="295" spans="1:10" ht="23.25" customHeight="1" x14ac:dyDescent="0.25">
      <c r="A295" s="132"/>
      <c r="B295" s="44" t="s">
        <v>9</v>
      </c>
      <c r="C295" s="44" t="s">
        <v>33</v>
      </c>
      <c r="D295" s="11" t="s">
        <v>63</v>
      </c>
      <c r="E295" s="44" t="s">
        <v>64</v>
      </c>
      <c r="F295" s="11" t="s">
        <v>65</v>
      </c>
      <c r="G295" s="44" t="s">
        <v>23</v>
      </c>
      <c r="H295" s="141"/>
      <c r="I295" s="141"/>
      <c r="J295" s="141"/>
    </row>
    <row r="296" spans="1:10" ht="23.25" customHeight="1" thickBot="1" x14ac:dyDescent="0.3">
      <c r="A296" s="133"/>
      <c r="B296" s="13"/>
      <c r="C296" s="37"/>
      <c r="D296" s="36"/>
      <c r="E296" s="35"/>
      <c r="F296" s="12" t="str">
        <f t="shared" si="107"/>
        <v/>
      </c>
      <c r="G296" s="35"/>
      <c r="H296" s="142"/>
      <c r="I296" s="142"/>
      <c r="J296" s="142"/>
    </row>
    <row r="297" spans="1:10" ht="23.25" customHeight="1" x14ac:dyDescent="0.25">
      <c r="A297" s="131">
        <f t="shared" si="108"/>
        <v>63</v>
      </c>
      <c r="B297" s="134" t="s">
        <v>5</v>
      </c>
      <c r="C297" s="135"/>
      <c r="D297" s="136"/>
      <c r="E297" s="45" t="s">
        <v>6</v>
      </c>
      <c r="F297" s="45" t="s">
        <v>7</v>
      </c>
      <c r="G297" s="45" t="s">
        <v>8</v>
      </c>
      <c r="H297" s="137" t="s">
        <v>10</v>
      </c>
      <c r="I297" s="137"/>
      <c r="J297" s="137"/>
    </row>
    <row r="298" spans="1:10" ht="23.25" customHeight="1" x14ac:dyDescent="0.25">
      <c r="A298" s="132"/>
      <c r="B298" s="138"/>
      <c r="C298" s="139"/>
      <c r="D298" s="140"/>
      <c r="E298" s="34"/>
      <c r="F298" s="34"/>
      <c r="G298" s="34"/>
      <c r="H298" s="141"/>
      <c r="I298" s="141"/>
      <c r="J298" s="141"/>
    </row>
    <row r="299" spans="1:10" ht="23.25" customHeight="1" x14ac:dyDescent="0.25">
      <c r="A299" s="132"/>
      <c r="B299" s="44" t="s">
        <v>9</v>
      </c>
      <c r="C299" s="44" t="s">
        <v>33</v>
      </c>
      <c r="D299" s="11" t="s">
        <v>63</v>
      </c>
      <c r="E299" s="44" t="s">
        <v>64</v>
      </c>
      <c r="F299" s="11" t="s">
        <v>65</v>
      </c>
      <c r="G299" s="44" t="s">
        <v>23</v>
      </c>
      <c r="H299" s="141"/>
      <c r="I299" s="141"/>
      <c r="J299" s="141"/>
    </row>
    <row r="300" spans="1:10" ht="23.25" customHeight="1" thickBot="1" x14ac:dyDescent="0.3">
      <c r="A300" s="133"/>
      <c r="B300" s="13"/>
      <c r="C300" s="37"/>
      <c r="D300" s="36"/>
      <c r="E300" s="35"/>
      <c r="F300" s="12" t="str">
        <f t="shared" si="109"/>
        <v/>
      </c>
      <c r="G300" s="35"/>
      <c r="H300" s="142"/>
      <c r="I300" s="142"/>
      <c r="J300" s="142"/>
    </row>
    <row r="301" spans="1:10" ht="23.25" customHeight="1" x14ac:dyDescent="0.25">
      <c r="A301" s="131">
        <f t="shared" si="110"/>
        <v>64</v>
      </c>
      <c r="B301" s="134" t="s">
        <v>5</v>
      </c>
      <c r="C301" s="135"/>
      <c r="D301" s="136"/>
      <c r="E301" s="45" t="s">
        <v>6</v>
      </c>
      <c r="F301" s="45" t="s">
        <v>7</v>
      </c>
      <c r="G301" s="45" t="s">
        <v>8</v>
      </c>
      <c r="H301" s="137" t="s">
        <v>10</v>
      </c>
      <c r="I301" s="137"/>
      <c r="J301" s="137"/>
    </row>
    <row r="302" spans="1:10" ht="23.25" customHeight="1" x14ac:dyDescent="0.25">
      <c r="A302" s="132"/>
      <c r="B302" s="138"/>
      <c r="C302" s="139"/>
      <c r="D302" s="140"/>
      <c r="E302" s="34"/>
      <c r="F302" s="34"/>
      <c r="G302" s="34"/>
      <c r="H302" s="141"/>
      <c r="I302" s="141"/>
      <c r="J302" s="141"/>
    </row>
    <row r="303" spans="1:10" ht="23.25" customHeight="1" x14ac:dyDescent="0.25">
      <c r="A303" s="132"/>
      <c r="B303" s="44" t="s">
        <v>9</v>
      </c>
      <c r="C303" s="44" t="s">
        <v>33</v>
      </c>
      <c r="D303" s="11" t="s">
        <v>63</v>
      </c>
      <c r="E303" s="44" t="s">
        <v>64</v>
      </c>
      <c r="F303" s="11" t="s">
        <v>65</v>
      </c>
      <c r="G303" s="44" t="s">
        <v>23</v>
      </c>
      <c r="H303" s="141"/>
      <c r="I303" s="141"/>
      <c r="J303" s="141"/>
    </row>
    <row r="304" spans="1:10" ht="23.25" customHeight="1" thickBot="1" x14ac:dyDescent="0.3">
      <c r="A304" s="133"/>
      <c r="B304" s="13"/>
      <c r="C304" s="37"/>
      <c r="D304" s="36"/>
      <c r="E304" s="35"/>
      <c r="F304" s="12" t="str">
        <f t="shared" si="111"/>
        <v/>
      </c>
      <c r="G304" s="35"/>
      <c r="H304" s="142"/>
      <c r="I304" s="142"/>
      <c r="J304" s="142"/>
    </row>
    <row r="305" spans="1:10" ht="23.25" customHeight="1" x14ac:dyDescent="0.25">
      <c r="A305" s="131">
        <f t="shared" si="112"/>
        <v>65</v>
      </c>
      <c r="B305" s="134" t="s">
        <v>5</v>
      </c>
      <c r="C305" s="135"/>
      <c r="D305" s="136"/>
      <c r="E305" s="45" t="s">
        <v>6</v>
      </c>
      <c r="F305" s="45" t="s">
        <v>7</v>
      </c>
      <c r="G305" s="45" t="s">
        <v>8</v>
      </c>
      <c r="H305" s="137" t="s">
        <v>10</v>
      </c>
      <c r="I305" s="137"/>
      <c r="J305" s="137"/>
    </row>
    <row r="306" spans="1:10" ht="23.25" customHeight="1" x14ac:dyDescent="0.25">
      <c r="A306" s="132"/>
      <c r="B306" s="138"/>
      <c r="C306" s="139"/>
      <c r="D306" s="140"/>
      <c r="E306" s="34"/>
      <c r="F306" s="34"/>
      <c r="G306" s="34"/>
      <c r="H306" s="141"/>
      <c r="I306" s="141"/>
      <c r="J306" s="141"/>
    </row>
    <row r="307" spans="1:10" ht="23.25" customHeight="1" x14ac:dyDescent="0.25">
      <c r="A307" s="132"/>
      <c r="B307" s="44" t="s">
        <v>9</v>
      </c>
      <c r="C307" s="44" t="s">
        <v>33</v>
      </c>
      <c r="D307" s="11" t="s">
        <v>63</v>
      </c>
      <c r="E307" s="44" t="s">
        <v>64</v>
      </c>
      <c r="F307" s="11" t="s">
        <v>65</v>
      </c>
      <c r="G307" s="44" t="s">
        <v>23</v>
      </c>
      <c r="H307" s="141"/>
      <c r="I307" s="141"/>
      <c r="J307" s="141"/>
    </row>
    <row r="308" spans="1:10" ht="23.25" customHeight="1" thickBot="1" x14ac:dyDescent="0.3">
      <c r="A308" s="133"/>
      <c r="B308" s="13"/>
      <c r="C308" s="37"/>
      <c r="D308" s="36"/>
      <c r="E308" s="35"/>
      <c r="F308" s="12" t="str">
        <f t="shared" si="113"/>
        <v/>
      </c>
      <c r="G308" s="35"/>
      <c r="H308" s="142"/>
      <c r="I308" s="142"/>
      <c r="J308" s="142"/>
    </row>
    <row r="309" spans="1:10" ht="23.25" customHeight="1" x14ac:dyDescent="0.25">
      <c r="A309" s="143" t="s">
        <v>13</v>
      </c>
      <c r="B309" s="143"/>
      <c r="C309" s="145" t="str">
        <f>$A$2</f>
        <v/>
      </c>
      <c r="D309" s="145"/>
      <c r="E309" s="147" t="s">
        <v>12</v>
      </c>
      <c r="F309" s="147"/>
      <c r="G309" s="147" t="s">
        <v>66</v>
      </c>
      <c r="H309" s="147"/>
      <c r="I309" s="148" t="s">
        <v>11</v>
      </c>
      <c r="J309" s="148"/>
    </row>
    <row r="310" spans="1:10" ht="23.25" customHeight="1" thickBot="1" x14ac:dyDescent="0.3">
      <c r="A310" s="144"/>
      <c r="B310" s="144"/>
      <c r="C310" s="146"/>
      <c r="D310" s="146"/>
      <c r="E310" s="149" t="str">
        <f>$E$2</f>
        <v/>
      </c>
      <c r="F310" s="150"/>
      <c r="G310" s="151" t="str">
        <f>$G$2</f>
        <v/>
      </c>
      <c r="H310" s="150"/>
      <c r="I310" s="152" t="str">
        <f>$I$2</f>
        <v/>
      </c>
      <c r="J310" s="153"/>
    </row>
    <row r="311" spans="1:10" ht="23.25" customHeight="1" x14ac:dyDescent="0.25">
      <c r="A311" s="131">
        <f>A305+1</f>
        <v>66</v>
      </c>
      <c r="B311" s="134" t="s">
        <v>5</v>
      </c>
      <c r="C311" s="135"/>
      <c r="D311" s="136"/>
      <c r="E311" s="45" t="s">
        <v>6</v>
      </c>
      <c r="F311" s="45" t="s">
        <v>7</v>
      </c>
      <c r="G311" s="45" t="s">
        <v>8</v>
      </c>
      <c r="H311" s="137" t="s">
        <v>10</v>
      </c>
      <c r="I311" s="137"/>
      <c r="J311" s="137"/>
    </row>
    <row r="312" spans="1:10" ht="23.25" customHeight="1" x14ac:dyDescent="0.25">
      <c r="A312" s="132"/>
      <c r="B312" s="138"/>
      <c r="C312" s="139"/>
      <c r="D312" s="140"/>
      <c r="E312" s="34"/>
      <c r="F312" s="34"/>
      <c r="G312" s="34"/>
      <c r="H312" s="141"/>
      <c r="I312" s="141"/>
      <c r="J312" s="141"/>
    </row>
    <row r="313" spans="1:10" ht="23.25" customHeight="1" x14ac:dyDescent="0.25">
      <c r="A313" s="132"/>
      <c r="B313" s="44" t="s">
        <v>9</v>
      </c>
      <c r="C313" s="44" t="s">
        <v>33</v>
      </c>
      <c r="D313" s="11" t="s">
        <v>63</v>
      </c>
      <c r="E313" s="44" t="s">
        <v>64</v>
      </c>
      <c r="F313" s="11" t="s">
        <v>65</v>
      </c>
      <c r="G313" s="44" t="s">
        <v>23</v>
      </c>
      <c r="H313" s="141"/>
      <c r="I313" s="141"/>
      <c r="J313" s="141"/>
    </row>
    <row r="314" spans="1:10" ht="23.25" customHeight="1" thickBot="1" x14ac:dyDescent="0.3">
      <c r="A314" s="133"/>
      <c r="B314" s="13"/>
      <c r="C314" s="37"/>
      <c r="D314" s="36"/>
      <c r="E314" s="35"/>
      <c r="F314" s="12" t="str">
        <f>IFERROR(G314/E314,"")</f>
        <v/>
      </c>
      <c r="G314" s="35"/>
      <c r="H314" s="142"/>
      <c r="I314" s="142"/>
      <c r="J314" s="142"/>
    </row>
    <row r="315" spans="1:10" ht="23.25" customHeight="1" x14ac:dyDescent="0.25">
      <c r="A315" s="131">
        <f>A311+1</f>
        <v>67</v>
      </c>
      <c r="B315" s="134" t="s">
        <v>5</v>
      </c>
      <c r="C315" s="135"/>
      <c r="D315" s="136"/>
      <c r="E315" s="45" t="s">
        <v>6</v>
      </c>
      <c r="F315" s="45" t="s">
        <v>7</v>
      </c>
      <c r="G315" s="45" t="s">
        <v>8</v>
      </c>
      <c r="H315" s="137" t="s">
        <v>10</v>
      </c>
      <c r="I315" s="137"/>
      <c r="J315" s="137"/>
    </row>
    <row r="316" spans="1:10" ht="23.25" customHeight="1" x14ac:dyDescent="0.25">
      <c r="A316" s="132"/>
      <c r="B316" s="138"/>
      <c r="C316" s="139"/>
      <c r="D316" s="140"/>
      <c r="E316" s="34"/>
      <c r="F316" s="34"/>
      <c r="G316" s="34"/>
      <c r="H316" s="141"/>
      <c r="I316" s="141"/>
      <c r="J316" s="141"/>
    </row>
    <row r="317" spans="1:10" ht="23.25" customHeight="1" x14ac:dyDescent="0.25">
      <c r="A317" s="132"/>
      <c r="B317" s="44" t="s">
        <v>9</v>
      </c>
      <c r="C317" s="44" t="s">
        <v>33</v>
      </c>
      <c r="D317" s="11" t="s">
        <v>63</v>
      </c>
      <c r="E317" s="44" t="s">
        <v>64</v>
      </c>
      <c r="F317" s="11" t="s">
        <v>65</v>
      </c>
      <c r="G317" s="44" t="s">
        <v>23</v>
      </c>
      <c r="H317" s="141"/>
      <c r="I317" s="141"/>
      <c r="J317" s="141"/>
    </row>
    <row r="318" spans="1:10" ht="23.25" customHeight="1" thickBot="1" x14ac:dyDescent="0.3">
      <c r="A318" s="133"/>
      <c r="B318" s="13"/>
      <c r="C318" s="37"/>
      <c r="D318" s="36"/>
      <c r="E318" s="35"/>
      <c r="F318" s="12" t="str">
        <f t="shared" ref="F318" si="121">IFERROR(G318/E318,"")</f>
        <v/>
      </c>
      <c r="G318" s="35"/>
      <c r="H318" s="142"/>
      <c r="I318" s="142"/>
      <c r="J318" s="142"/>
    </row>
    <row r="319" spans="1:10" ht="23.25" customHeight="1" x14ac:dyDescent="0.25">
      <c r="A319" s="131">
        <f t="shared" ref="A319" si="122">A315+1</f>
        <v>68</v>
      </c>
      <c r="B319" s="134" t="s">
        <v>5</v>
      </c>
      <c r="C319" s="135"/>
      <c r="D319" s="136"/>
      <c r="E319" s="45" t="s">
        <v>6</v>
      </c>
      <c r="F319" s="45" t="s">
        <v>7</v>
      </c>
      <c r="G319" s="45" t="s">
        <v>8</v>
      </c>
      <c r="H319" s="137" t="s">
        <v>10</v>
      </c>
      <c r="I319" s="137"/>
      <c r="J319" s="137"/>
    </row>
    <row r="320" spans="1:10" ht="23.25" customHeight="1" x14ac:dyDescent="0.25">
      <c r="A320" s="132"/>
      <c r="B320" s="138"/>
      <c r="C320" s="139"/>
      <c r="D320" s="140"/>
      <c r="E320" s="34"/>
      <c r="F320" s="34"/>
      <c r="G320" s="34"/>
      <c r="H320" s="141"/>
      <c r="I320" s="141"/>
      <c r="J320" s="141"/>
    </row>
    <row r="321" spans="1:10" ht="23.25" customHeight="1" x14ac:dyDescent="0.25">
      <c r="A321" s="132"/>
      <c r="B321" s="44" t="s">
        <v>9</v>
      </c>
      <c r="C321" s="44" t="s">
        <v>33</v>
      </c>
      <c r="D321" s="11" t="s">
        <v>63</v>
      </c>
      <c r="E321" s="44" t="s">
        <v>64</v>
      </c>
      <c r="F321" s="11" t="s">
        <v>65</v>
      </c>
      <c r="G321" s="44" t="s">
        <v>23</v>
      </c>
      <c r="H321" s="141"/>
      <c r="I321" s="141"/>
      <c r="J321" s="141"/>
    </row>
    <row r="322" spans="1:10" ht="23.25" customHeight="1" thickBot="1" x14ac:dyDescent="0.3">
      <c r="A322" s="133"/>
      <c r="B322" s="13"/>
      <c r="C322" s="37"/>
      <c r="D322" s="36"/>
      <c r="E322" s="35"/>
      <c r="F322" s="12" t="str">
        <f t="shared" ref="F322" si="123">IFERROR(G322/E322,"")</f>
        <v/>
      </c>
      <c r="G322" s="35"/>
      <c r="H322" s="142"/>
      <c r="I322" s="142"/>
      <c r="J322" s="142"/>
    </row>
    <row r="323" spans="1:10" ht="23.25" customHeight="1" x14ac:dyDescent="0.25">
      <c r="A323" s="131">
        <f t="shared" ref="A323" si="124">A319+1</f>
        <v>69</v>
      </c>
      <c r="B323" s="134" t="s">
        <v>5</v>
      </c>
      <c r="C323" s="135"/>
      <c r="D323" s="136"/>
      <c r="E323" s="45" t="s">
        <v>6</v>
      </c>
      <c r="F323" s="45" t="s">
        <v>7</v>
      </c>
      <c r="G323" s="45" t="s">
        <v>8</v>
      </c>
      <c r="H323" s="137" t="s">
        <v>10</v>
      </c>
      <c r="I323" s="137"/>
      <c r="J323" s="137"/>
    </row>
    <row r="324" spans="1:10" ht="23.25" customHeight="1" x14ac:dyDescent="0.25">
      <c r="A324" s="132"/>
      <c r="B324" s="138"/>
      <c r="C324" s="139"/>
      <c r="D324" s="140"/>
      <c r="E324" s="34"/>
      <c r="F324" s="34"/>
      <c r="G324" s="34"/>
      <c r="H324" s="141"/>
      <c r="I324" s="141"/>
      <c r="J324" s="141"/>
    </row>
    <row r="325" spans="1:10" ht="23.25" customHeight="1" x14ac:dyDescent="0.25">
      <c r="A325" s="132"/>
      <c r="B325" s="44" t="s">
        <v>9</v>
      </c>
      <c r="C325" s="44" t="s">
        <v>33</v>
      </c>
      <c r="D325" s="11" t="s">
        <v>63</v>
      </c>
      <c r="E325" s="44" t="s">
        <v>64</v>
      </c>
      <c r="F325" s="11" t="s">
        <v>65</v>
      </c>
      <c r="G325" s="44" t="s">
        <v>23</v>
      </c>
      <c r="H325" s="141"/>
      <c r="I325" s="141"/>
      <c r="J325" s="141"/>
    </row>
    <row r="326" spans="1:10" ht="23.25" customHeight="1" thickBot="1" x14ac:dyDescent="0.3">
      <c r="A326" s="133"/>
      <c r="B326" s="13"/>
      <c r="C326" s="37"/>
      <c r="D326" s="36"/>
      <c r="E326" s="35"/>
      <c r="F326" s="12" t="str">
        <f t="shared" ref="F326" si="125">IFERROR(G326/E326,"")</f>
        <v/>
      </c>
      <c r="G326" s="35"/>
      <c r="H326" s="142"/>
      <c r="I326" s="142"/>
      <c r="J326" s="142"/>
    </row>
    <row r="327" spans="1:10" ht="23.25" customHeight="1" x14ac:dyDescent="0.25">
      <c r="A327" s="131">
        <f t="shared" ref="A327" si="126">A323+1</f>
        <v>70</v>
      </c>
      <c r="B327" s="134" t="s">
        <v>5</v>
      </c>
      <c r="C327" s="135"/>
      <c r="D327" s="136"/>
      <c r="E327" s="45" t="s">
        <v>6</v>
      </c>
      <c r="F327" s="45" t="s">
        <v>7</v>
      </c>
      <c r="G327" s="45" t="s">
        <v>8</v>
      </c>
      <c r="H327" s="137" t="s">
        <v>10</v>
      </c>
      <c r="I327" s="137"/>
      <c r="J327" s="137"/>
    </row>
    <row r="328" spans="1:10" ht="23.25" customHeight="1" x14ac:dyDescent="0.25">
      <c r="A328" s="132"/>
      <c r="B328" s="138"/>
      <c r="C328" s="139"/>
      <c r="D328" s="140"/>
      <c r="E328" s="34"/>
      <c r="F328" s="34"/>
      <c r="G328" s="34"/>
      <c r="H328" s="141"/>
      <c r="I328" s="141"/>
      <c r="J328" s="141"/>
    </row>
    <row r="329" spans="1:10" ht="23.25" customHeight="1" x14ac:dyDescent="0.25">
      <c r="A329" s="132"/>
      <c r="B329" s="44" t="s">
        <v>9</v>
      </c>
      <c r="C329" s="44" t="s">
        <v>33</v>
      </c>
      <c r="D329" s="11" t="s">
        <v>63</v>
      </c>
      <c r="E329" s="44" t="s">
        <v>64</v>
      </c>
      <c r="F329" s="11" t="s">
        <v>65</v>
      </c>
      <c r="G329" s="44" t="s">
        <v>23</v>
      </c>
      <c r="H329" s="141"/>
      <c r="I329" s="141"/>
      <c r="J329" s="141"/>
    </row>
    <row r="330" spans="1:10" ht="23.25" customHeight="1" thickBot="1" x14ac:dyDescent="0.3">
      <c r="A330" s="133"/>
      <c r="B330" s="13"/>
      <c r="C330" s="37"/>
      <c r="D330" s="36"/>
      <c r="E330" s="35"/>
      <c r="F330" s="12" t="str">
        <f t="shared" ref="F330" si="127">IFERROR(G330/E330,"")</f>
        <v/>
      </c>
      <c r="G330" s="35"/>
      <c r="H330" s="142"/>
      <c r="I330" s="142"/>
      <c r="J330" s="142"/>
    </row>
    <row r="331" spans="1:10" ht="23.25" customHeight="1" x14ac:dyDescent="0.25">
      <c r="A331" s="143" t="s">
        <v>13</v>
      </c>
      <c r="B331" s="143"/>
      <c r="C331" s="145" t="str">
        <f t="shared" ref="C331" si="128">$A$2</f>
        <v/>
      </c>
      <c r="D331" s="145"/>
      <c r="E331" s="147" t="s">
        <v>12</v>
      </c>
      <c r="F331" s="147"/>
      <c r="G331" s="147" t="s">
        <v>66</v>
      </c>
      <c r="H331" s="147"/>
      <c r="I331" s="148" t="s">
        <v>11</v>
      </c>
      <c r="J331" s="148"/>
    </row>
    <row r="332" spans="1:10" ht="23.25" customHeight="1" thickBot="1" x14ac:dyDescent="0.3">
      <c r="A332" s="144"/>
      <c r="B332" s="144"/>
      <c r="C332" s="146"/>
      <c r="D332" s="146"/>
      <c r="E332" s="149" t="str">
        <f t="shared" ref="E332" si="129">$E$2</f>
        <v/>
      </c>
      <c r="F332" s="150"/>
      <c r="G332" s="151" t="str">
        <f t="shared" ref="G332" si="130">$G$2</f>
        <v/>
      </c>
      <c r="H332" s="150"/>
      <c r="I332" s="152" t="str">
        <f t="shared" ref="I332" si="131">$I$2</f>
        <v/>
      </c>
      <c r="J332" s="153"/>
    </row>
    <row r="333" spans="1:10" ht="23.25" customHeight="1" x14ac:dyDescent="0.25">
      <c r="A333" s="131">
        <f t="shared" ref="A333" si="132">A327+1</f>
        <v>71</v>
      </c>
      <c r="B333" s="134" t="s">
        <v>5</v>
      </c>
      <c r="C333" s="135"/>
      <c r="D333" s="136"/>
      <c r="E333" s="45" t="s">
        <v>6</v>
      </c>
      <c r="F333" s="45" t="s">
        <v>7</v>
      </c>
      <c r="G333" s="45" t="s">
        <v>8</v>
      </c>
      <c r="H333" s="137" t="s">
        <v>10</v>
      </c>
      <c r="I333" s="137"/>
      <c r="J333" s="137"/>
    </row>
    <row r="334" spans="1:10" ht="23.25" customHeight="1" x14ac:dyDescent="0.25">
      <c r="A334" s="132"/>
      <c r="B334" s="138"/>
      <c r="C334" s="139"/>
      <c r="D334" s="140"/>
      <c r="E334" s="34"/>
      <c r="F334" s="34"/>
      <c r="G334" s="34"/>
      <c r="H334" s="141"/>
      <c r="I334" s="141"/>
      <c r="J334" s="141"/>
    </row>
    <row r="335" spans="1:10" ht="23.25" customHeight="1" x14ac:dyDescent="0.25">
      <c r="A335" s="132"/>
      <c r="B335" s="44" t="s">
        <v>9</v>
      </c>
      <c r="C335" s="44" t="s">
        <v>33</v>
      </c>
      <c r="D335" s="11" t="s">
        <v>63</v>
      </c>
      <c r="E335" s="44" t="s">
        <v>64</v>
      </c>
      <c r="F335" s="11" t="s">
        <v>65</v>
      </c>
      <c r="G335" s="44" t="s">
        <v>23</v>
      </c>
      <c r="H335" s="141"/>
      <c r="I335" s="141"/>
      <c r="J335" s="141"/>
    </row>
    <row r="336" spans="1:10" ht="23.25" customHeight="1" thickBot="1" x14ac:dyDescent="0.3">
      <c r="A336" s="133"/>
      <c r="B336" s="13"/>
      <c r="C336" s="37"/>
      <c r="D336" s="36"/>
      <c r="E336" s="35"/>
      <c r="F336" s="12" t="str">
        <f t="shared" ref="F336" si="133">IFERROR(G336/E336,"")</f>
        <v/>
      </c>
      <c r="G336" s="35"/>
      <c r="H336" s="142"/>
      <c r="I336" s="142"/>
      <c r="J336" s="142"/>
    </row>
    <row r="337" spans="1:10" ht="23.25" customHeight="1" x14ac:dyDescent="0.25">
      <c r="A337" s="131">
        <f t="shared" ref="A337" si="134">A333+1</f>
        <v>72</v>
      </c>
      <c r="B337" s="134" t="s">
        <v>5</v>
      </c>
      <c r="C337" s="135"/>
      <c r="D337" s="136"/>
      <c r="E337" s="45" t="s">
        <v>6</v>
      </c>
      <c r="F337" s="45" t="s">
        <v>7</v>
      </c>
      <c r="G337" s="45" t="s">
        <v>8</v>
      </c>
      <c r="H337" s="137" t="s">
        <v>10</v>
      </c>
      <c r="I337" s="137"/>
      <c r="J337" s="137"/>
    </row>
    <row r="338" spans="1:10" ht="23.25" customHeight="1" x14ac:dyDescent="0.25">
      <c r="A338" s="132"/>
      <c r="B338" s="138"/>
      <c r="C338" s="139"/>
      <c r="D338" s="140"/>
      <c r="E338" s="34"/>
      <c r="F338" s="34"/>
      <c r="G338" s="34"/>
      <c r="H338" s="141"/>
      <c r="I338" s="141"/>
      <c r="J338" s="141"/>
    </row>
    <row r="339" spans="1:10" ht="23.25" customHeight="1" x14ac:dyDescent="0.25">
      <c r="A339" s="132"/>
      <c r="B339" s="44" t="s">
        <v>9</v>
      </c>
      <c r="C339" s="44" t="s">
        <v>33</v>
      </c>
      <c r="D339" s="11" t="s">
        <v>63</v>
      </c>
      <c r="E339" s="44" t="s">
        <v>64</v>
      </c>
      <c r="F339" s="11" t="s">
        <v>65</v>
      </c>
      <c r="G339" s="44" t="s">
        <v>23</v>
      </c>
      <c r="H339" s="141"/>
      <c r="I339" s="141"/>
      <c r="J339" s="141"/>
    </row>
    <row r="340" spans="1:10" ht="23.25" customHeight="1" thickBot="1" x14ac:dyDescent="0.3">
      <c r="A340" s="133"/>
      <c r="B340" s="13"/>
      <c r="C340" s="37"/>
      <c r="D340" s="36"/>
      <c r="E340" s="35"/>
      <c r="F340" s="12" t="str">
        <f t="shared" ref="F340:F384" si="135">IFERROR(G340/E340,"")</f>
        <v/>
      </c>
      <c r="G340" s="35"/>
      <c r="H340" s="142"/>
      <c r="I340" s="142"/>
      <c r="J340" s="142"/>
    </row>
    <row r="341" spans="1:10" ht="23.25" customHeight="1" x14ac:dyDescent="0.25">
      <c r="A341" s="131">
        <f t="shared" ref="A341:A385" si="136">A337+1</f>
        <v>73</v>
      </c>
      <c r="B341" s="134" t="s">
        <v>5</v>
      </c>
      <c r="C341" s="135"/>
      <c r="D341" s="136"/>
      <c r="E341" s="45" t="s">
        <v>6</v>
      </c>
      <c r="F341" s="45" t="s">
        <v>7</v>
      </c>
      <c r="G341" s="45" t="s">
        <v>8</v>
      </c>
      <c r="H341" s="137" t="s">
        <v>10</v>
      </c>
      <c r="I341" s="137"/>
      <c r="J341" s="137"/>
    </row>
    <row r="342" spans="1:10" ht="23.25" customHeight="1" x14ac:dyDescent="0.25">
      <c r="A342" s="132"/>
      <c r="B342" s="138"/>
      <c r="C342" s="139"/>
      <c r="D342" s="140"/>
      <c r="E342" s="34"/>
      <c r="F342" s="34"/>
      <c r="G342" s="34"/>
      <c r="H342" s="141"/>
      <c r="I342" s="141"/>
      <c r="J342" s="141"/>
    </row>
    <row r="343" spans="1:10" ht="23.25" customHeight="1" x14ac:dyDescent="0.25">
      <c r="A343" s="132"/>
      <c r="B343" s="44" t="s">
        <v>9</v>
      </c>
      <c r="C343" s="44" t="s">
        <v>33</v>
      </c>
      <c r="D343" s="11" t="s">
        <v>63</v>
      </c>
      <c r="E343" s="44" t="s">
        <v>64</v>
      </c>
      <c r="F343" s="11" t="s">
        <v>65</v>
      </c>
      <c r="G343" s="44" t="s">
        <v>23</v>
      </c>
      <c r="H343" s="141"/>
      <c r="I343" s="141"/>
      <c r="J343" s="141"/>
    </row>
    <row r="344" spans="1:10" ht="23.25" customHeight="1" thickBot="1" x14ac:dyDescent="0.3">
      <c r="A344" s="133"/>
      <c r="B344" s="13"/>
      <c r="C344" s="37"/>
      <c r="D344" s="36"/>
      <c r="E344" s="35"/>
      <c r="F344" s="12" t="str">
        <f t="shared" ref="F344:F388" si="137">IFERROR(G344/E344,"")</f>
        <v/>
      </c>
      <c r="G344" s="35"/>
      <c r="H344" s="142"/>
      <c r="I344" s="142"/>
      <c r="J344" s="142"/>
    </row>
    <row r="345" spans="1:10" ht="23.25" customHeight="1" x14ac:dyDescent="0.25">
      <c r="A345" s="131">
        <f t="shared" ref="A345:A389" si="138">A341+1</f>
        <v>74</v>
      </c>
      <c r="B345" s="134" t="s">
        <v>5</v>
      </c>
      <c r="C345" s="135"/>
      <c r="D345" s="136"/>
      <c r="E345" s="45" t="s">
        <v>6</v>
      </c>
      <c r="F345" s="45" t="s">
        <v>7</v>
      </c>
      <c r="G345" s="45" t="s">
        <v>8</v>
      </c>
      <c r="H345" s="137" t="s">
        <v>10</v>
      </c>
      <c r="I345" s="137"/>
      <c r="J345" s="137"/>
    </row>
    <row r="346" spans="1:10" ht="23.25" customHeight="1" x14ac:dyDescent="0.25">
      <c r="A346" s="132"/>
      <c r="B346" s="138"/>
      <c r="C346" s="139"/>
      <c r="D346" s="140"/>
      <c r="E346" s="34"/>
      <c r="F346" s="34"/>
      <c r="G346" s="34"/>
      <c r="H346" s="141"/>
      <c r="I346" s="141"/>
      <c r="J346" s="141"/>
    </row>
    <row r="347" spans="1:10" ht="23.25" customHeight="1" x14ac:dyDescent="0.25">
      <c r="A347" s="132"/>
      <c r="B347" s="44" t="s">
        <v>9</v>
      </c>
      <c r="C347" s="44" t="s">
        <v>33</v>
      </c>
      <c r="D347" s="11" t="s">
        <v>63</v>
      </c>
      <c r="E347" s="44" t="s">
        <v>64</v>
      </c>
      <c r="F347" s="11" t="s">
        <v>65</v>
      </c>
      <c r="G347" s="44" t="s">
        <v>23</v>
      </c>
      <c r="H347" s="141"/>
      <c r="I347" s="141"/>
      <c r="J347" s="141"/>
    </row>
    <row r="348" spans="1:10" ht="23.25" customHeight="1" thickBot="1" x14ac:dyDescent="0.3">
      <c r="A348" s="133"/>
      <c r="B348" s="13"/>
      <c r="C348" s="37"/>
      <c r="D348" s="36"/>
      <c r="E348" s="35"/>
      <c r="F348" s="12" t="str">
        <f t="shared" ref="F348:F392" si="139">IFERROR(G348/E348,"")</f>
        <v/>
      </c>
      <c r="G348" s="35"/>
      <c r="H348" s="142"/>
      <c r="I348" s="142"/>
      <c r="J348" s="142"/>
    </row>
    <row r="349" spans="1:10" ht="23.25" customHeight="1" x14ac:dyDescent="0.25">
      <c r="A349" s="131">
        <f t="shared" ref="A349:A393" si="140">A345+1</f>
        <v>75</v>
      </c>
      <c r="B349" s="134" t="s">
        <v>5</v>
      </c>
      <c r="C349" s="135"/>
      <c r="D349" s="136"/>
      <c r="E349" s="45" t="s">
        <v>6</v>
      </c>
      <c r="F349" s="45" t="s">
        <v>7</v>
      </c>
      <c r="G349" s="45" t="s">
        <v>8</v>
      </c>
      <c r="H349" s="137" t="s">
        <v>10</v>
      </c>
      <c r="I349" s="137"/>
      <c r="J349" s="137"/>
    </row>
    <row r="350" spans="1:10" ht="23.25" customHeight="1" x14ac:dyDescent="0.25">
      <c r="A350" s="132"/>
      <c r="B350" s="138"/>
      <c r="C350" s="139"/>
      <c r="D350" s="140"/>
      <c r="E350" s="34"/>
      <c r="F350" s="34"/>
      <c r="G350" s="34"/>
      <c r="H350" s="141"/>
      <c r="I350" s="141"/>
      <c r="J350" s="141"/>
    </row>
    <row r="351" spans="1:10" ht="23.25" customHeight="1" x14ac:dyDescent="0.25">
      <c r="A351" s="132"/>
      <c r="B351" s="44" t="s">
        <v>9</v>
      </c>
      <c r="C351" s="44" t="s">
        <v>33</v>
      </c>
      <c r="D351" s="11" t="s">
        <v>63</v>
      </c>
      <c r="E351" s="44" t="s">
        <v>64</v>
      </c>
      <c r="F351" s="11" t="s">
        <v>65</v>
      </c>
      <c r="G351" s="44" t="s">
        <v>23</v>
      </c>
      <c r="H351" s="141"/>
      <c r="I351" s="141"/>
      <c r="J351" s="141"/>
    </row>
    <row r="352" spans="1:10" ht="23.25" customHeight="1" thickBot="1" x14ac:dyDescent="0.3">
      <c r="A352" s="133"/>
      <c r="B352" s="13"/>
      <c r="C352" s="37"/>
      <c r="D352" s="36"/>
      <c r="E352" s="35"/>
      <c r="F352" s="12" t="str">
        <f t="shared" ref="F352:F396" si="141">IFERROR(G352/E352,"")</f>
        <v/>
      </c>
      <c r="G352" s="35"/>
      <c r="H352" s="142"/>
      <c r="I352" s="142"/>
      <c r="J352" s="142"/>
    </row>
    <row r="353" spans="1:10" ht="23.25" customHeight="1" x14ac:dyDescent="0.25">
      <c r="A353" s="143" t="s">
        <v>13</v>
      </c>
      <c r="B353" s="143"/>
      <c r="C353" s="145" t="str">
        <f t="shared" ref="C353" si="142">$A$2</f>
        <v/>
      </c>
      <c r="D353" s="145"/>
      <c r="E353" s="147" t="s">
        <v>12</v>
      </c>
      <c r="F353" s="147"/>
      <c r="G353" s="147" t="s">
        <v>66</v>
      </c>
      <c r="H353" s="147"/>
      <c r="I353" s="148" t="s">
        <v>11</v>
      </c>
      <c r="J353" s="148"/>
    </row>
    <row r="354" spans="1:10" ht="23.25" customHeight="1" thickBot="1" x14ac:dyDescent="0.3">
      <c r="A354" s="144"/>
      <c r="B354" s="144"/>
      <c r="C354" s="146"/>
      <c r="D354" s="146"/>
      <c r="E354" s="149" t="str">
        <f t="shared" ref="E354" si="143">$E$2</f>
        <v/>
      </c>
      <c r="F354" s="150"/>
      <c r="G354" s="151" t="str">
        <f t="shared" ref="G354" si="144">$G$2</f>
        <v/>
      </c>
      <c r="H354" s="150"/>
      <c r="I354" s="152" t="str">
        <f t="shared" ref="I354" si="145">$I$2</f>
        <v/>
      </c>
      <c r="J354" s="153"/>
    </row>
    <row r="355" spans="1:10" ht="23.25" customHeight="1" x14ac:dyDescent="0.25">
      <c r="A355" s="131">
        <f t="shared" ref="A355" si="146">A349+1</f>
        <v>76</v>
      </c>
      <c r="B355" s="134" t="s">
        <v>5</v>
      </c>
      <c r="C355" s="135"/>
      <c r="D355" s="136"/>
      <c r="E355" s="45" t="s">
        <v>6</v>
      </c>
      <c r="F355" s="45" t="s">
        <v>7</v>
      </c>
      <c r="G355" s="45" t="s">
        <v>8</v>
      </c>
      <c r="H355" s="137" t="s">
        <v>10</v>
      </c>
      <c r="I355" s="137"/>
      <c r="J355" s="137"/>
    </row>
    <row r="356" spans="1:10" ht="23.25" customHeight="1" x14ac:dyDescent="0.25">
      <c r="A356" s="132"/>
      <c r="B356" s="138"/>
      <c r="C356" s="139"/>
      <c r="D356" s="140"/>
      <c r="E356" s="34"/>
      <c r="F356" s="34"/>
      <c r="G356" s="34"/>
      <c r="H356" s="141"/>
      <c r="I356" s="141"/>
      <c r="J356" s="141"/>
    </row>
    <row r="357" spans="1:10" ht="23.25" customHeight="1" x14ac:dyDescent="0.25">
      <c r="A357" s="132"/>
      <c r="B357" s="44" t="s">
        <v>9</v>
      </c>
      <c r="C357" s="44" t="s">
        <v>33</v>
      </c>
      <c r="D357" s="11" t="s">
        <v>63</v>
      </c>
      <c r="E357" s="44" t="s">
        <v>64</v>
      </c>
      <c r="F357" s="11" t="s">
        <v>65</v>
      </c>
      <c r="G357" s="44" t="s">
        <v>23</v>
      </c>
      <c r="H357" s="141"/>
      <c r="I357" s="141"/>
      <c r="J357" s="141"/>
    </row>
    <row r="358" spans="1:10" ht="23.25" customHeight="1" thickBot="1" x14ac:dyDescent="0.3">
      <c r="A358" s="133"/>
      <c r="B358" s="13"/>
      <c r="C358" s="37"/>
      <c r="D358" s="36"/>
      <c r="E358" s="35"/>
      <c r="F358" s="12" t="str">
        <f t="shared" ref="F358" si="147">IFERROR(G358/E358,"")</f>
        <v/>
      </c>
      <c r="G358" s="35"/>
      <c r="H358" s="142"/>
      <c r="I358" s="142"/>
      <c r="J358" s="142"/>
    </row>
    <row r="359" spans="1:10" ht="23.25" customHeight="1" x14ac:dyDescent="0.25">
      <c r="A359" s="131">
        <f t="shared" ref="A359" si="148">A355+1</f>
        <v>77</v>
      </c>
      <c r="B359" s="134" t="s">
        <v>5</v>
      </c>
      <c r="C359" s="135"/>
      <c r="D359" s="136"/>
      <c r="E359" s="45" t="s">
        <v>6</v>
      </c>
      <c r="F359" s="45" t="s">
        <v>7</v>
      </c>
      <c r="G359" s="45" t="s">
        <v>8</v>
      </c>
      <c r="H359" s="137" t="s">
        <v>10</v>
      </c>
      <c r="I359" s="137"/>
      <c r="J359" s="137"/>
    </row>
    <row r="360" spans="1:10" ht="23.25" customHeight="1" x14ac:dyDescent="0.25">
      <c r="A360" s="132"/>
      <c r="B360" s="138"/>
      <c r="C360" s="139"/>
      <c r="D360" s="140"/>
      <c r="E360" s="34"/>
      <c r="F360" s="34"/>
      <c r="G360" s="34"/>
      <c r="H360" s="141"/>
      <c r="I360" s="141"/>
      <c r="J360" s="141"/>
    </row>
    <row r="361" spans="1:10" ht="23.25" customHeight="1" x14ac:dyDescent="0.25">
      <c r="A361" s="132"/>
      <c r="B361" s="44" t="s">
        <v>9</v>
      </c>
      <c r="C361" s="44" t="s">
        <v>33</v>
      </c>
      <c r="D361" s="11" t="s">
        <v>63</v>
      </c>
      <c r="E361" s="44" t="s">
        <v>64</v>
      </c>
      <c r="F361" s="11" t="s">
        <v>65</v>
      </c>
      <c r="G361" s="44" t="s">
        <v>23</v>
      </c>
      <c r="H361" s="141"/>
      <c r="I361" s="141"/>
      <c r="J361" s="141"/>
    </row>
    <row r="362" spans="1:10" ht="23.25" customHeight="1" thickBot="1" x14ac:dyDescent="0.3">
      <c r="A362" s="133"/>
      <c r="B362" s="13"/>
      <c r="C362" s="37"/>
      <c r="D362" s="36"/>
      <c r="E362" s="35"/>
      <c r="F362" s="12" t="str">
        <f t="shared" si="135"/>
        <v/>
      </c>
      <c r="G362" s="35"/>
      <c r="H362" s="142"/>
      <c r="I362" s="142"/>
      <c r="J362" s="142"/>
    </row>
    <row r="363" spans="1:10" ht="23.25" customHeight="1" x14ac:dyDescent="0.25">
      <c r="A363" s="131">
        <f t="shared" si="136"/>
        <v>78</v>
      </c>
      <c r="B363" s="134" t="s">
        <v>5</v>
      </c>
      <c r="C363" s="135"/>
      <c r="D363" s="136"/>
      <c r="E363" s="45" t="s">
        <v>6</v>
      </c>
      <c r="F363" s="45" t="s">
        <v>7</v>
      </c>
      <c r="G363" s="45" t="s">
        <v>8</v>
      </c>
      <c r="H363" s="137" t="s">
        <v>10</v>
      </c>
      <c r="I363" s="137"/>
      <c r="J363" s="137"/>
    </row>
    <row r="364" spans="1:10" ht="23.25" customHeight="1" x14ac:dyDescent="0.25">
      <c r="A364" s="132"/>
      <c r="B364" s="138"/>
      <c r="C364" s="139"/>
      <c r="D364" s="140"/>
      <c r="E364" s="34"/>
      <c r="F364" s="34"/>
      <c r="G364" s="34"/>
      <c r="H364" s="141"/>
      <c r="I364" s="141"/>
      <c r="J364" s="141"/>
    </row>
    <row r="365" spans="1:10" ht="23.25" customHeight="1" x14ac:dyDescent="0.25">
      <c r="A365" s="132"/>
      <c r="B365" s="44" t="s">
        <v>9</v>
      </c>
      <c r="C365" s="44" t="s">
        <v>33</v>
      </c>
      <c r="D365" s="11" t="s">
        <v>63</v>
      </c>
      <c r="E365" s="44" t="s">
        <v>64</v>
      </c>
      <c r="F365" s="11" t="s">
        <v>65</v>
      </c>
      <c r="G365" s="44" t="s">
        <v>23</v>
      </c>
      <c r="H365" s="141"/>
      <c r="I365" s="141"/>
      <c r="J365" s="141"/>
    </row>
    <row r="366" spans="1:10" ht="23.25" customHeight="1" thickBot="1" x14ac:dyDescent="0.3">
      <c r="A366" s="133"/>
      <c r="B366" s="13"/>
      <c r="C366" s="37"/>
      <c r="D366" s="36"/>
      <c r="E366" s="35"/>
      <c r="F366" s="12" t="str">
        <f t="shared" si="137"/>
        <v/>
      </c>
      <c r="G366" s="35"/>
      <c r="H366" s="142"/>
      <c r="I366" s="142"/>
      <c r="J366" s="142"/>
    </row>
    <row r="367" spans="1:10" ht="23.25" customHeight="1" x14ac:dyDescent="0.25">
      <c r="A367" s="131">
        <f t="shared" si="138"/>
        <v>79</v>
      </c>
      <c r="B367" s="134" t="s">
        <v>5</v>
      </c>
      <c r="C367" s="135"/>
      <c r="D367" s="136"/>
      <c r="E367" s="45" t="s">
        <v>6</v>
      </c>
      <c r="F367" s="45" t="s">
        <v>7</v>
      </c>
      <c r="G367" s="45" t="s">
        <v>8</v>
      </c>
      <c r="H367" s="137" t="s">
        <v>10</v>
      </c>
      <c r="I367" s="137"/>
      <c r="J367" s="137"/>
    </row>
    <row r="368" spans="1:10" ht="23.25" customHeight="1" x14ac:dyDescent="0.25">
      <c r="A368" s="132"/>
      <c r="B368" s="138"/>
      <c r="C368" s="139"/>
      <c r="D368" s="140"/>
      <c r="E368" s="34"/>
      <c r="F368" s="34"/>
      <c r="G368" s="34"/>
      <c r="H368" s="141"/>
      <c r="I368" s="141"/>
      <c r="J368" s="141"/>
    </row>
    <row r="369" spans="1:10" ht="23.25" customHeight="1" x14ac:dyDescent="0.25">
      <c r="A369" s="132"/>
      <c r="B369" s="44" t="s">
        <v>9</v>
      </c>
      <c r="C369" s="44" t="s">
        <v>33</v>
      </c>
      <c r="D369" s="11" t="s">
        <v>63</v>
      </c>
      <c r="E369" s="44" t="s">
        <v>64</v>
      </c>
      <c r="F369" s="11" t="s">
        <v>65</v>
      </c>
      <c r="G369" s="44" t="s">
        <v>23</v>
      </c>
      <c r="H369" s="141"/>
      <c r="I369" s="141"/>
      <c r="J369" s="141"/>
    </row>
    <row r="370" spans="1:10" ht="23.25" customHeight="1" thickBot="1" x14ac:dyDescent="0.3">
      <c r="A370" s="133"/>
      <c r="B370" s="13"/>
      <c r="C370" s="37"/>
      <c r="D370" s="36"/>
      <c r="E370" s="35"/>
      <c r="F370" s="12" t="str">
        <f t="shared" si="139"/>
        <v/>
      </c>
      <c r="G370" s="35"/>
      <c r="H370" s="142"/>
      <c r="I370" s="142"/>
      <c r="J370" s="142"/>
    </row>
    <row r="371" spans="1:10" ht="23.25" customHeight="1" x14ac:dyDescent="0.25">
      <c r="A371" s="131">
        <f t="shared" si="140"/>
        <v>80</v>
      </c>
      <c r="B371" s="134" t="s">
        <v>5</v>
      </c>
      <c r="C371" s="135"/>
      <c r="D371" s="136"/>
      <c r="E371" s="45" t="s">
        <v>6</v>
      </c>
      <c r="F371" s="45" t="s">
        <v>7</v>
      </c>
      <c r="G371" s="45" t="s">
        <v>8</v>
      </c>
      <c r="H371" s="137" t="s">
        <v>10</v>
      </c>
      <c r="I371" s="137"/>
      <c r="J371" s="137"/>
    </row>
    <row r="372" spans="1:10" ht="23.25" customHeight="1" x14ac:dyDescent="0.25">
      <c r="A372" s="132"/>
      <c r="B372" s="138"/>
      <c r="C372" s="139"/>
      <c r="D372" s="140"/>
      <c r="E372" s="34"/>
      <c r="F372" s="34"/>
      <c r="G372" s="34"/>
      <c r="H372" s="141"/>
      <c r="I372" s="141"/>
      <c r="J372" s="141"/>
    </row>
    <row r="373" spans="1:10" ht="23.25" customHeight="1" x14ac:dyDescent="0.25">
      <c r="A373" s="132"/>
      <c r="B373" s="44" t="s">
        <v>9</v>
      </c>
      <c r="C373" s="44" t="s">
        <v>33</v>
      </c>
      <c r="D373" s="11" t="s">
        <v>63</v>
      </c>
      <c r="E373" s="44" t="s">
        <v>64</v>
      </c>
      <c r="F373" s="11" t="s">
        <v>65</v>
      </c>
      <c r="G373" s="44" t="s">
        <v>23</v>
      </c>
      <c r="H373" s="141"/>
      <c r="I373" s="141"/>
      <c r="J373" s="141"/>
    </row>
    <row r="374" spans="1:10" ht="23.25" customHeight="1" thickBot="1" x14ac:dyDescent="0.3">
      <c r="A374" s="133"/>
      <c r="B374" s="13"/>
      <c r="C374" s="37"/>
      <c r="D374" s="36"/>
      <c r="E374" s="35"/>
      <c r="F374" s="12" t="str">
        <f t="shared" si="141"/>
        <v/>
      </c>
      <c r="G374" s="35"/>
      <c r="H374" s="142"/>
      <c r="I374" s="142"/>
      <c r="J374" s="142"/>
    </row>
    <row r="375" spans="1:10" ht="23.25" customHeight="1" x14ac:dyDescent="0.25">
      <c r="A375" s="143" t="s">
        <v>13</v>
      </c>
      <c r="B375" s="143"/>
      <c r="C375" s="145" t="str">
        <f t="shared" ref="C375" si="149">$A$2</f>
        <v/>
      </c>
      <c r="D375" s="145"/>
      <c r="E375" s="147" t="s">
        <v>12</v>
      </c>
      <c r="F375" s="147"/>
      <c r="G375" s="147" t="s">
        <v>66</v>
      </c>
      <c r="H375" s="147"/>
      <c r="I375" s="148" t="s">
        <v>11</v>
      </c>
      <c r="J375" s="148"/>
    </row>
    <row r="376" spans="1:10" ht="23.25" customHeight="1" thickBot="1" x14ac:dyDescent="0.3">
      <c r="A376" s="144"/>
      <c r="B376" s="144"/>
      <c r="C376" s="146"/>
      <c r="D376" s="146"/>
      <c r="E376" s="149" t="str">
        <f t="shared" ref="E376" si="150">$E$2</f>
        <v/>
      </c>
      <c r="F376" s="150"/>
      <c r="G376" s="151" t="str">
        <f t="shared" ref="G376" si="151">$G$2</f>
        <v/>
      </c>
      <c r="H376" s="150"/>
      <c r="I376" s="152" t="str">
        <f t="shared" ref="I376" si="152">$I$2</f>
        <v/>
      </c>
      <c r="J376" s="153"/>
    </row>
    <row r="377" spans="1:10" ht="23.25" customHeight="1" x14ac:dyDescent="0.25">
      <c r="A377" s="131">
        <f t="shared" ref="A377" si="153">A371+1</f>
        <v>81</v>
      </c>
      <c r="B377" s="134" t="s">
        <v>5</v>
      </c>
      <c r="C377" s="135"/>
      <c r="D377" s="136"/>
      <c r="E377" s="45" t="s">
        <v>6</v>
      </c>
      <c r="F377" s="45" t="s">
        <v>7</v>
      </c>
      <c r="G377" s="45" t="s">
        <v>8</v>
      </c>
      <c r="H377" s="137" t="s">
        <v>10</v>
      </c>
      <c r="I377" s="137"/>
      <c r="J377" s="137"/>
    </row>
    <row r="378" spans="1:10" ht="23.25" customHeight="1" x14ac:dyDescent="0.25">
      <c r="A378" s="132"/>
      <c r="B378" s="138"/>
      <c r="C378" s="139"/>
      <c r="D378" s="140"/>
      <c r="E378" s="34"/>
      <c r="F378" s="34"/>
      <c r="G378" s="34"/>
      <c r="H378" s="141"/>
      <c r="I378" s="141"/>
      <c r="J378" s="141"/>
    </row>
    <row r="379" spans="1:10" ht="23.25" customHeight="1" x14ac:dyDescent="0.25">
      <c r="A379" s="132"/>
      <c r="B379" s="44" t="s">
        <v>9</v>
      </c>
      <c r="C379" s="44" t="s">
        <v>33</v>
      </c>
      <c r="D379" s="11" t="s">
        <v>63</v>
      </c>
      <c r="E379" s="44" t="s">
        <v>64</v>
      </c>
      <c r="F379" s="11" t="s">
        <v>65</v>
      </c>
      <c r="G379" s="44" t="s">
        <v>23</v>
      </c>
      <c r="H379" s="141"/>
      <c r="I379" s="141"/>
      <c r="J379" s="141"/>
    </row>
    <row r="380" spans="1:10" ht="23.25" customHeight="1" thickBot="1" x14ac:dyDescent="0.3">
      <c r="A380" s="133"/>
      <c r="B380" s="13"/>
      <c r="C380" s="37"/>
      <c r="D380" s="36"/>
      <c r="E380" s="35"/>
      <c r="F380" s="12" t="str">
        <f t="shared" ref="F380" si="154">IFERROR(G380/E380,"")</f>
        <v/>
      </c>
      <c r="G380" s="35"/>
      <c r="H380" s="142"/>
      <c r="I380" s="142"/>
      <c r="J380" s="142"/>
    </row>
    <row r="381" spans="1:10" ht="23.25" customHeight="1" x14ac:dyDescent="0.25">
      <c r="A381" s="131">
        <f t="shared" ref="A381" si="155">A377+1</f>
        <v>82</v>
      </c>
      <c r="B381" s="134" t="s">
        <v>5</v>
      </c>
      <c r="C381" s="135"/>
      <c r="D381" s="136"/>
      <c r="E381" s="45" t="s">
        <v>6</v>
      </c>
      <c r="F381" s="45" t="s">
        <v>7</v>
      </c>
      <c r="G381" s="45" t="s">
        <v>8</v>
      </c>
      <c r="H381" s="137" t="s">
        <v>10</v>
      </c>
      <c r="I381" s="137"/>
      <c r="J381" s="137"/>
    </row>
    <row r="382" spans="1:10" ht="23.25" customHeight="1" x14ac:dyDescent="0.25">
      <c r="A382" s="132"/>
      <c r="B382" s="138"/>
      <c r="C382" s="139"/>
      <c r="D382" s="140"/>
      <c r="E382" s="34"/>
      <c r="F382" s="34"/>
      <c r="G382" s="34"/>
      <c r="H382" s="141"/>
      <c r="I382" s="141"/>
      <c r="J382" s="141"/>
    </row>
    <row r="383" spans="1:10" ht="23.25" customHeight="1" x14ac:dyDescent="0.25">
      <c r="A383" s="132"/>
      <c r="B383" s="44" t="s">
        <v>9</v>
      </c>
      <c r="C383" s="44" t="s">
        <v>33</v>
      </c>
      <c r="D383" s="11" t="s">
        <v>63</v>
      </c>
      <c r="E383" s="44" t="s">
        <v>64</v>
      </c>
      <c r="F383" s="11" t="s">
        <v>65</v>
      </c>
      <c r="G383" s="44" t="s">
        <v>23</v>
      </c>
      <c r="H383" s="141"/>
      <c r="I383" s="141"/>
      <c r="J383" s="141"/>
    </row>
    <row r="384" spans="1:10" ht="23.25" customHeight="1" thickBot="1" x14ac:dyDescent="0.3">
      <c r="A384" s="133"/>
      <c r="B384" s="13"/>
      <c r="C384" s="37"/>
      <c r="D384" s="36"/>
      <c r="E384" s="35"/>
      <c r="F384" s="12" t="str">
        <f t="shared" si="135"/>
        <v/>
      </c>
      <c r="G384" s="35"/>
      <c r="H384" s="142"/>
      <c r="I384" s="142"/>
      <c r="J384" s="142"/>
    </row>
    <row r="385" spans="1:10" ht="23.25" customHeight="1" x14ac:dyDescent="0.25">
      <c r="A385" s="131">
        <f t="shared" si="136"/>
        <v>83</v>
      </c>
      <c r="B385" s="134" t="s">
        <v>5</v>
      </c>
      <c r="C385" s="135"/>
      <c r="D385" s="136"/>
      <c r="E385" s="45" t="s">
        <v>6</v>
      </c>
      <c r="F385" s="45" t="s">
        <v>7</v>
      </c>
      <c r="G385" s="45" t="s">
        <v>8</v>
      </c>
      <c r="H385" s="137" t="s">
        <v>10</v>
      </c>
      <c r="I385" s="137"/>
      <c r="J385" s="137"/>
    </row>
    <row r="386" spans="1:10" ht="23.25" customHeight="1" x14ac:dyDescent="0.25">
      <c r="A386" s="132"/>
      <c r="B386" s="138"/>
      <c r="C386" s="139"/>
      <c r="D386" s="140"/>
      <c r="E386" s="34"/>
      <c r="F386" s="34"/>
      <c r="G386" s="34"/>
      <c r="H386" s="141"/>
      <c r="I386" s="141"/>
      <c r="J386" s="141"/>
    </row>
    <row r="387" spans="1:10" ht="23.25" customHeight="1" x14ac:dyDescent="0.25">
      <c r="A387" s="132"/>
      <c r="B387" s="44" t="s">
        <v>9</v>
      </c>
      <c r="C387" s="44" t="s">
        <v>33</v>
      </c>
      <c r="D387" s="11" t="s">
        <v>63</v>
      </c>
      <c r="E387" s="44" t="s">
        <v>64</v>
      </c>
      <c r="F387" s="11" t="s">
        <v>65</v>
      </c>
      <c r="G387" s="44" t="s">
        <v>23</v>
      </c>
      <c r="H387" s="141"/>
      <c r="I387" s="141"/>
      <c r="J387" s="141"/>
    </row>
    <row r="388" spans="1:10" ht="23.25" customHeight="1" thickBot="1" x14ac:dyDescent="0.3">
      <c r="A388" s="133"/>
      <c r="B388" s="13"/>
      <c r="C388" s="37"/>
      <c r="D388" s="36"/>
      <c r="E388" s="35"/>
      <c r="F388" s="12" t="str">
        <f t="shared" si="137"/>
        <v/>
      </c>
      <c r="G388" s="35"/>
      <c r="H388" s="142"/>
      <c r="I388" s="142"/>
      <c r="J388" s="142"/>
    </row>
    <row r="389" spans="1:10" ht="23.25" customHeight="1" x14ac:dyDescent="0.25">
      <c r="A389" s="131">
        <f t="shared" si="138"/>
        <v>84</v>
      </c>
      <c r="B389" s="134" t="s">
        <v>5</v>
      </c>
      <c r="C389" s="135"/>
      <c r="D389" s="136"/>
      <c r="E389" s="45" t="s">
        <v>6</v>
      </c>
      <c r="F389" s="45" t="s">
        <v>7</v>
      </c>
      <c r="G389" s="45" t="s">
        <v>8</v>
      </c>
      <c r="H389" s="137" t="s">
        <v>10</v>
      </c>
      <c r="I389" s="137"/>
      <c r="J389" s="137"/>
    </row>
    <row r="390" spans="1:10" ht="23.25" customHeight="1" x14ac:dyDescent="0.25">
      <c r="A390" s="132"/>
      <c r="B390" s="138"/>
      <c r="C390" s="139"/>
      <c r="D390" s="140"/>
      <c r="E390" s="34"/>
      <c r="F390" s="34"/>
      <c r="G390" s="34"/>
      <c r="H390" s="141"/>
      <c r="I390" s="141"/>
      <c r="J390" s="141"/>
    </row>
    <row r="391" spans="1:10" ht="23.25" customHeight="1" x14ac:dyDescent="0.25">
      <c r="A391" s="132"/>
      <c r="B391" s="44" t="s">
        <v>9</v>
      </c>
      <c r="C391" s="44" t="s">
        <v>33</v>
      </c>
      <c r="D391" s="11" t="s">
        <v>63</v>
      </c>
      <c r="E391" s="44" t="s">
        <v>64</v>
      </c>
      <c r="F391" s="11" t="s">
        <v>65</v>
      </c>
      <c r="G391" s="44" t="s">
        <v>23</v>
      </c>
      <c r="H391" s="141"/>
      <c r="I391" s="141"/>
      <c r="J391" s="141"/>
    </row>
    <row r="392" spans="1:10" ht="23.25" customHeight="1" thickBot="1" x14ac:dyDescent="0.3">
      <c r="A392" s="133"/>
      <c r="B392" s="13"/>
      <c r="C392" s="37"/>
      <c r="D392" s="36"/>
      <c r="E392" s="35"/>
      <c r="F392" s="12" t="str">
        <f t="shared" si="139"/>
        <v/>
      </c>
      <c r="G392" s="35"/>
      <c r="H392" s="142"/>
      <c r="I392" s="142"/>
      <c r="J392" s="142"/>
    </row>
    <row r="393" spans="1:10" ht="23.25" customHeight="1" x14ac:dyDescent="0.25">
      <c r="A393" s="131">
        <f t="shared" si="140"/>
        <v>85</v>
      </c>
      <c r="B393" s="134" t="s">
        <v>5</v>
      </c>
      <c r="C393" s="135"/>
      <c r="D393" s="136"/>
      <c r="E393" s="45" t="s">
        <v>6</v>
      </c>
      <c r="F393" s="45" t="s">
        <v>7</v>
      </c>
      <c r="G393" s="45" t="s">
        <v>8</v>
      </c>
      <c r="H393" s="137" t="s">
        <v>10</v>
      </c>
      <c r="I393" s="137"/>
      <c r="J393" s="137"/>
    </row>
    <row r="394" spans="1:10" ht="23.25" customHeight="1" x14ac:dyDescent="0.25">
      <c r="A394" s="132"/>
      <c r="B394" s="138"/>
      <c r="C394" s="139"/>
      <c r="D394" s="140"/>
      <c r="E394" s="34"/>
      <c r="F394" s="34"/>
      <c r="G394" s="34"/>
      <c r="H394" s="141"/>
      <c r="I394" s="141"/>
      <c r="J394" s="141"/>
    </row>
    <row r="395" spans="1:10" ht="23.25" customHeight="1" x14ac:dyDescent="0.25">
      <c r="A395" s="132"/>
      <c r="B395" s="44" t="s">
        <v>9</v>
      </c>
      <c r="C395" s="44" t="s">
        <v>33</v>
      </c>
      <c r="D395" s="11" t="s">
        <v>63</v>
      </c>
      <c r="E395" s="44" t="s">
        <v>64</v>
      </c>
      <c r="F395" s="11" t="s">
        <v>65</v>
      </c>
      <c r="G395" s="44" t="s">
        <v>23</v>
      </c>
      <c r="H395" s="141"/>
      <c r="I395" s="141"/>
      <c r="J395" s="141"/>
    </row>
    <row r="396" spans="1:10" ht="23.25" customHeight="1" thickBot="1" x14ac:dyDescent="0.3">
      <c r="A396" s="133"/>
      <c r="B396" s="13"/>
      <c r="C396" s="37"/>
      <c r="D396" s="36"/>
      <c r="E396" s="35"/>
      <c r="F396" s="12" t="str">
        <f t="shared" si="141"/>
        <v/>
      </c>
      <c r="G396" s="35"/>
      <c r="H396" s="142"/>
      <c r="I396" s="142"/>
      <c r="J396" s="142"/>
    </row>
    <row r="397" spans="1:10" ht="23.25" customHeight="1" x14ac:dyDescent="0.25">
      <c r="A397" s="143" t="s">
        <v>13</v>
      </c>
      <c r="B397" s="143"/>
      <c r="C397" s="145" t="str">
        <f t="shared" ref="C397" si="156">$A$2</f>
        <v/>
      </c>
      <c r="D397" s="145"/>
      <c r="E397" s="147" t="s">
        <v>12</v>
      </c>
      <c r="F397" s="147"/>
      <c r="G397" s="147" t="s">
        <v>66</v>
      </c>
      <c r="H397" s="147"/>
      <c r="I397" s="148" t="s">
        <v>11</v>
      </c>
      <c r="J397" s="148"/>
    </row>
    <row r="398" spans="1:10" ht="23.25" customHeight="1" thickBot="1" x14ac:dyDescent="0.3">
      <c r="A398" s="144"/>
      <c r="B398" s="144"/>
      <c r="C398" s="146"/>
      <c r="D398" s="146"/>
      <c r="E398" s="149" t="str">
        <f t="shared" ref="E398" si="157">$E$2</f>
        <v/>
      </c>
      <c r="F398" s="150"/>
      <c r="G398" s="151" t="str">
        <f t="shared" ref="G398" si="158">$G$2</f>
        <v/>
      </c>
      <c r="H398" s="150"/>
      <c r="I398" s="152" t="str">
        <f t="shared" ref="I398" si="159">$I$2</f>
        <v/>
      </c>
      <c r="J398" s="153"/>
    </row>
    <row r="399" spans="1:10" ht="23.25" customHeight="1" x14ac:dyDescent="0.25">
      <c r="A399" s="131">
        <f t="shared" ref="A399" si="160">A393+1</f>
        <v>86</v>
      </c>
      <c r="B399" s="134" t="s">
        <v>5</v>
      </c>
      <c r="C399" s="135"/>
      <c r="D399" s="136"/>
      <c r="E399" s="45" t="s">
        <v>6</v>
      </c>
      <c r="F399" s="45" t="s">
        <v>7</v>
      </c>
      <c r="G399" s="45" t="s">
        <v>8</v>
      </c>
      <c r="H399" s="137" t="s">
        <v>10</v>
      </c>
      <c r="I399" s="137"/>
      <c r="J399" s="137"/>
    </row>
    <row r="400" spans="1:10" ht="23.25" customHeight="1" x14ac:dyDescent="0.25">
      <c r="A400" s="132"/>
      <c r="B400" s="138"/>
      <c r="C400" s="139"/>
      <c r="D400" s="140"/>
      <c r="E400" s="34"/>
      <c r="F400" s="34"/>
      <c r="G400" s="34"/>
      <c r="H400" s="141"/>
      <c r="I400" s="141"/>
      <c r="J400" s="141"/>
    </row>
    <row r="401" spans="1:10" ht="23.25" customHeight="1" x14ac:dyDescent="0.25">
      <c r="A401" s="132"/>
      <c r="B401" s="44" t="s">
        <v>9</v>
      </c>
      <c r="C401" s="44" t="s">
        <v>33</v>
      </c>
      <c r="D401" s="11" t="s">
        <v>63</v>
      </c>
      <c r="E401" s="44" t="s">
        <v>64</v>
      </c>
      <c r="F401" s="11" t="s">
        <v>65</v>
      </c>
      <c r="G401" s="44" t="s">
        <v>23</v>
      </c>
      <c r="H401" s="141"/>
      <c r="I401" s="141"/>
      <c r="J401" s="141"/>
    </row>
    <row r="402" spans="1:10" ht="23.25" customHeight="1" thickBot="1" x14ac:dyDescent="0.3">
      <c r="A402" s="133"/>
      <c r="B402" s="13"/>
      <c r="C402" s="37"/>
      <c r="D402" s="36"/>
      <c r="E402" s="35"/>
      <c r="F402" s="12" t="str">
        <f t="shared" ref="F402" si="161">IFERROR(G402/E402,"")</f>
        <v/>
      </c>
      <c r="G402" s="35"/>
      <c r="H402" s="142"/>
      <c r="I402" s="142"/>
      <c r="J402" s="142"/>
    </row>
    <row r="403" spans="1:10" ht="23.25" customHeight="1" x14ac:dyDescent="0.25">
      <c r="A403" s="131">
        <f t="shared" ref="A403" si="162">A399+1</f>
        <v>87</v>
      </c>
      <c r="B403" s="134" t="s">
        <v>5</v>
      </c>
      <c r="C403" s="135"/>
      <c r="D403" s="136"/>
      <c r="E403" s="45" t="s">
        <v>6</v>
      </c>
      <c r="F403" s="45" t="s">
        <v>7</v>
      </c>
      <c r="G403" s="45" t="s">
        <v>8</v>
      </c>
      <c r="H403" s="137" t="s">
        <v>10</v>
      </c>
      <c r="I403" s="137"/>
      <c r="J403" s="137"/>
    </row>
    <row r="404" spans="1:10" ht="23.25" customHeight="1" x14ac:dyDescent="0.25">
      <c r="A404" s="132"/>
      <c r="B404" s="138"/>
      <c r="C404" s="139"/>
      <c r="D404" s="140"/>
      <c r="E404" s="34"/>
      <c r="F404" s="34"/>
      <c r="G404" s="34"/>
      <c r="H404" s="141"/>
      <c r="I404" s="141"/>
      <c r="J404" s="141"/>
    </row>
    <row r="405" spans="1:10" ht="23.25" customHeight="1" x14ac:dyDescent="0.25">
      <c r="A405" s="132"/>
      <c r="B405" s="44" t="s">
        <v>9</v>
      </c>
      <c r="C405" s="44" t="s">
        <v>33</v>
      </c>
      <c r="D405" s="11" t="s">
        <v>63</v>
      </c>
      <c r="E405" s="44" t="s">
        <v>64</v>
      </c>
      <c r="F405" s="11" t="s">
        <v>65</v>
      </c>
      <c r="G405" s="44" t="s">
        <v>23</v>
      </c>
      <c r="H405" s="141"/>
      <c r="I405" s="141"/>
      <c r="J405" s="141"/>
    </row>
    <row r="406" spans="1:10" ht="23.25" customHeight="1" thickBot="1" x14ac:dyDescent="0.3">
      <c r="A406" s="133"/>
      <c r="B406" s="13"/>
      <c r="C406" s="37"/>
      <c r="D406" s="36"/>
      <c r="E406" s="35"/>
      <c r="F406" s="12" t="str">
        <f t="shared" ref="F406:F450" si="163">IFERROR(G406/E406,"")</f>
        <v/>
      </c>
      <c r="G406" s="35"/>
      <c r="H406" s="142"/>
      <c r="I406" s="142"/>
      <c r="J406" s="142"/>
    </row>
    <row r="407" spans="1:10" ht="23.25" customHeight="1" x14ac:dyDescent="0.25">
      <c r="A407" s="131">
        <f t="shared" ref="A407:A451" si="164">A403+1</f>
        <v>88</v>
      </c>
      <c r="B407" s="134" t="s">
        <v>5</v>
      </c>
      <c r="C407" s="135"/>
      <c r="D407" s="136"/>
      <c r="E407" s="45" t="s">
        <v>6</v>
      </c>
      <c r="F407" s="45" t="s">
        <v>7</v>
      </c>
      <c r="G407" s="45" t="s">
        <v>8</v>
      </c>
      <c r="H407" s="137" t="s">
        <v>10</v>
      </c>
      <c r="I407" s="137"/>
      <c r="J407" s="137"/>
    </row>
    <row r="408" spans="1:10" ht="23.25" customHeight="1" x14ac:dyDescent="0.25">
      <c r="A408" s="132"/>
      <c r="B408" s="138"/>
      <c r="C408" s="139"/>
      <c r="D408" s="140"/>
      <c r="E408" s="34"/>
      <c r="F408" s="34"/>
      <c r="G408" s="34"/>
      <c r="H408" s="141"/>
      <c r="I408" s="141"/>
      <c r="J408" s="141"/>
    </row>
    <row r="409" spans="1:10" ht="23.25" customHeight="1" x14ac:dyDescent="0.25">
      <c r="A409" s="132"/>
      <c r="B409" s="44" t="s">
        <v>9</v>
      </c>
      <c r="C409" s="44" t="s">
        <v>33</v>
      </c>
      <c r="D409" s="11" t="s">
        <v>63</v>
      </c>
      <c r="E409" s="44" t="s">
        <v>64</v>
      </c>
      <c r="F409" s="11" t="s">
        <v>65</v>
      </c>
      <c r="G409" s="44" t="s">
        <v>23</v>
      </c>
      <c r="H409" s="141"/>
      <c r="I409" s="141"/>
      <c r="J409" s="141"/>
    </row>
    <row r="410" spans="1:10" ht="23.25" customHeight="1" thickBot="1" x14ac:dyDescent="0.3">
      <c r="A410" s="133"/>
      <c r="B410" s="13"/>
      <c r="C410" s="37"/>
      <c r="D410" s="36"/>
      <c r="E410" s="35"/>
      <c r="F410" s="12" t="str">
        <f t="shared" ref="F410:F454" si="165">IFERROR(G410/E410,"")</f>
        <v/>
      </c>
      <c r="G410" s="35"/>
      <c r="H410" s="142"/>
      <c r="I410" s="142"/>
      <c r="J410" s="142"/>
    </row>
    <row r="411" spans="1:10" ht="23.25" customHeight="1" x14ac:dyDescent="0.25">
      <c r="A411" s="131">
        <f t="shared" ref="A411:A455" si="166">A407+1</f>
        <v>89</v>
      </c>
      <c r="B411" s="134" t="s">
        <v>5</v>
      </c>
      <c r="C411" s="135"/>
      <c r="D411" s="136"/>
      <c r="E411" s="45" t="s">
        <v>6</v>
      </c>
      <c r="F411" s="45" t="s">
        <v>7</v>
      </c>
      <c r="G411" s="45" t="s">
        <v>8</v>
      </c>
      <c r="H411" s="137" t="s">
        <v>10</v>
      </c>
      <c r="I411" s="137"/>
      <c r="J411" s="137"/>
    </row>
    <row r="412" spans="1:10" ht="23.25" customHeight="1" x14ac:dyDescent="0.25">
      <c r="A412" s="132"/>
      <c r="B412" s="138"/>
      <c r="C412" s="139"/>
      <c r="D412" s="140"/>
      <c r="E412" s="34"/>
      <c r="F412" s="34"/>
      <c r="G412" s="34"/>
      <c r="H412" s="141"/>
      <c r="I412" s="141"/>
      <c r="J412" s="141"/>
    </row>
    <row r="413" spans="1:10" ht="23.25" customHeight="1" x14ac:dyDescent="0.25">
      <c r="A413" s="132"/>
      <c r="B413" s="44" t="s">
        <v>9</v>
      </c>
      <c r="C413" s="44" t="s">
        <v>33</v>
      </c>
      <c r="D413" s="11" t="s">
        <v>63</v>
      </c>
      <c r="E413" s="44" t="s">
        <v>64</v>
      </c>
      <c r="F413" s="11" t="s">
        <v>65</v>
      </c>
      <c r="G413" s="44" t="s">
        <v>23</v>
      </c>
      <c r="H413" s="141"/>
      <c r="I413" s="141"/>
      <c r="J413" s="141"/>
    </row>
    <row r="414" spans="1:10" ht="23.25" customHeight="1" thickBot="1" x14ac:dyDescent="0.3">
      <c r="A414" s="133"/>
      <c r="B414" s="13"/>
      <c r="C414" s="37"/>
      <c r="D414" s="36"/>
      <c r="E414" s="35"/>
      <c r="F414" s="12" t="str">
        <f t="shared" ref="F414:F458" si="167">IFERROR(G414/E414,"")</f>
        <v/>
      </c>
      <c r="G414" s="35"/>
      <c r="H414" s="142"/>
      <c r="I414" s="142"/>
      <c r="J414" s="142"/>
    </row>
    <row r="415" spans="1:10" ht="23.25" customHeight="1" x14ac:dyDescent="0.25">
      <c r="A415" s="131">
        <f t="shared" ref="A415:A459" si="168">A411+1</f>
        <v>90</v>
      </c>
      <c r="B415" s="134" t="s">
        <v>5</v>
      </c>
      <c r="C415" s="135"/>
      <c r="D415" s="136"/>
      <c r="E415" s="45" t="s">
        <v>6</v>
      </c>
      <c r="F415" s="45" t="s">
        <v>7</v>
      </c>
      <c r="G415" s="45" t="s">
        <v>8</v>
      </c>
      <c r="H415" s="137" t="s">
        <v>10</v>
      </c>
      <c r="I415" s="137"/>
      <c r="J415" s="137"/>
    </row>
    <row r="416" spans="1:10" ht="23.25" customHeight="1" x14ac:dyDescent="0.25">
      <c r="A416" s="132"/>
      <c r="B416" s="138"/>
      <c r="C416" s="139"/>
      <c r="D416" s="140"/>
      <c r="E416" s="34"/>
      <c r="F416" s="34"/>
      <c r="G416" s="34"/>
      <c r="H416" s="141"/>
      <c r="I416" s="141"/>
      <c r="J416" s="141"/>
    </row>
    <row r="417" spans="1:10" ht="23.25" customHeight="1" x14ac:dyDescent="0.25">
      <c r="A417" s="132"/>
      <c r="B417" s="44" t="s">
        <v>9</v>
      </c>
      <c r="C417" s="44" t="s">
        <v>33</v>
      </c>
      <c r="D417" s="11" t="s">
        <v>63</v>
      </c>
      <c r="E417" s="44" t="s">
        <v>64</v>
      </c>
      <c r="F417" s="11" t="s">
        <v>65</v>
      </c>
      <c r="G417" s="44" t="s">
        <v>23</v>
      </c>
      <c r="H417" s="141"/>
      <c r="I417" s="141"/>
      <c r="J417" s="141"/>
    </row>
    <row r="418" spans="1:10" ht="23.25" customHeight="1" thickBot="1" x14ac:dyDescent="0.3">
      <c r="A418" s="133"/>
      <c r="B418" s="13"/>
      <c r="C418" s="37"/>
      <c r="D418" s="36"/>
      <c r="E418" s="35"/>
      <c r="F418" s="12" t="str">
        <f t="shared" ref="F418:F462" si="169">IFERROR(G418/E418,"")</f>
        <v/>
      </c>
      <c r="G418" s="35"/>
      <c r="H418" s="142"/>
      <c r="I418" s="142"/>
      <c r="J418" s="142"/>
    </row>
    <row r="419" spans="1:10" ht="23.25" customHeight="1" x14ac:dyDescent="0.25">
      <c r="A419" s="143" t="s">
        <v>13</v>
      </c>
      <c r="B419" s="143"/>
      <c r="C419" s="145" t="str">
        <f t="shared" ref="C419" si="170">$A$2</f>
        <v/>
      </c>
      <c r="D419" s="145"/>
      <c r="E419" s="147" t="s">
        <v>12</v>
      </c>
      <c r="F419" s="147"/>
      <c r="G419" s="147" t="s">
        <v>66</v>
      </c>
      <c r="H419" s="147"/>
      <c r="I419" s="148" t="s">
        <v>11</v>
      </c>
      <c r="J419" s="148"/>
    </row>
    <row r="420" spans="1:10" ht="23.25" customHeight="1" thickBot="1" x14ac:dyDescent="0.3">
      <c r="A420" s="144"/>
      <c r="B420" s="144"/>
      <c r="C420" s="146"/>
      <c r="D420" s="146"/>
      <c r="E420" s="149" t="str">
        <f t="shared" ref="E420" si="171">$E$2</f>
        <v/>
      </c>
      <c r="F420" s="150"/>
      <c r="G420" s="151" t="str">
        <f t="shared" ref="G420" si="172">$G$2</f>
        <v/>
      </c>
      <c r="H420" s="150"/>
      <c r="I420" s="152" t="str">
        <f t="shared" ref="I420" si="173">$I$2</f>
        <v/>
      </c>
      <c r="J420" s="153"/>
    </row>
    <row r="421" spans="1:10" ht="23.25" customHeight="1" x14ac:dyDescent="0.25">
      <c r="A421" s="131">
        <f t="shared" ref="A421" si="174">A415+1</f>
        <v>91</v>
      </c>
      <c r="B421" s="134" t="s">
        <v>5</v>
      </c>
      <c r="C421" s="135"/>
      <c r="D421" s="136"/>
      <c r="E421" s="45" t="s">
        <v>6</v>
      </c>
      <c r="F421" s="45" t="s">
        <v>7</v>
      </c>
      <c r="G421" s="45" t="s">
        <v>8</v>
      </c>
      <c r="H421" s="137" t="s">
        <v>10</v>
      </c>
      <c r="I421" s="137"/>
      <c r="J421" s="137"/>
    </row>
    <row r="422" spans="1:10" ht="23.25" customHeight="1" x14ac:dyDescent="0.25">
      <c r="A422" s="132"/>
      <c r="B422" s="138"/>
      <c r="C422" s="139"/>
      <c r="D422" s="140"/>
      <c r="E422" s="34"/>
      <c r="F422" s="34"/>
      <c r="G422" s="34"/>
      <c r="H422" s="141"/>
      <c r="I422" s="141"/>
      <c r="J422" s="141"/>
    </row>
    <row r="423" spans="1:10" ht="23.25" customHeight="1" x14ac:dyDescent="0.25">
      <c r="A423" s="132"/>
      <c r="B423" s="44" t="s">
        <v>9</v>
      </c>
      <c r="C423" s="44" t="s">
        <v>33</v>
      </c>
      <c r="D423" s="11" t="s">
        <v>63</v>
      </c>
      <c r="E423" s="44" t="s">
        <v>64</v>
      </c>
      <c r="F423" s="11" t="s">
        <v>65</v>
      </c>
      <c r="G423" s="44" t="s">
        <v>23</v>
      </c>
      <c r="H423" s="141"/>
      <c r="I423" s="141"/>
      <c r="J423" s="141"/>
    </row>
    <row r="424" spans="1:10" ht="23.25" customHeight="1" thickBot="1" x14ac:dyDescent="0.3">
      <c r="A424" s="133"/>
      <c r="B424" s="13"/>
      <c r="C424" s="37"/>
      <c r="D424" s="36"/>
      <c r="E424" s="35"/>
      <c r="F424" s="12" t="str">
        <f t="shared" ref="F424" si="175">IFERROR(G424/E424,"")</f>
        <v/>
      </c>
      <c r="G424" s="35"/>
      <c r="H424" s="142"/>
      <c r="I424" s="142"/>
      <c r="J424" s="142"/>
    </row>
    <row r="425" spans="1:10" ht="23.25" customHeight="1" x14ac:dyDescent="0.25">
      <c r="A425" s="131">
        <f t="shared" ref="A425" si="176">A421+1</f>
        <v>92</v>
      </c>
      <c r="B425" s="134" t="s">
        <v>5</v>
      </c>
      <c r="C425" s="135"/>
      <c r="D425" s="136"/>
      <c r="E425" s="45" t="s">
        <v>6</v>
      </c>
      <c r="F425" s="45" t="s">
        <v>7</v>
      </c>
      <c r="G425" s="45" t="s">
        <v>8</v>
      </c>
      <c r="H425" s="137" t="s">
        <v>10</v>
      </c>
      <c r="I425" s="137"/>
      <c r="J425" s="137"/>
    </row>
    <row r="426" spans="1:10" ht="23.25" customHeight="1" x14ac:dyDescent="0.25">
      <c r="A426" s="132"/>
      <c r="B426" s="138"/>
      <c r="C426" s="139"/>
      <c r="D426" s="140"/>
      <c r="E426" s="34"/>
      <c r="F426" s="34"/>
      <c r="G426" s="34"/>
      <c r="H426" s="141"/>
      <c r="I426" s="141"/>
      <c r="J426" s="141"/>
    </row>
    <row r="427" spans="1:10" ht="23.25" customHeight="1" x14ac:dyDescent="0.25">
      <c r="A427" s="132"/>
      <c r="B427" s="44" t="s">
        <v>9</v>
      </c>
      <c r="C427" s="44" t="s">
        <v>33</v>
      </c>
      <c r="D427" s="11" t="s">
        <v>63</v>
      </c>
      <c r="E427" s="44" t="s">
        <v>64</v>
      </c>
      <c r="F427" s="11" t="s">
        <v>65</v>
      </c>
      <c r="G427" s="44" t="s">
        <v>23</v>
      </c>
      <c r="H427" s="141"/>
      <c r="I427" s="141"/>
      <c r="J427" s="141"/>
    </row>
    <row r="428" spans="1:10" ht="23.25" customHeight="1" thickBot="1" x14ac:dyDescent="0.3">
      <c r="A428" s="133"/>
      <c r="B428" s="13"/>
      <c r="C428" s="37"/>
      <c r="D428" s="36"/>
      <c r="E428" s="35"/>
      <c r="F428" s="12" t="str">
        <f t="shared" si="163"/>
        <v/>
      </c>
      <c r="G428" s="35"/>
      <c r="H428" s="142"/>
      <c r="I428" s="142"/>
      <c r="J428" s="142"/>
    </row>
    <row r="429" spans="1:10" ht="23.25" customHeight="1" x14ac:dyDescent="0.25">
      <c r="A429" s="131">
        <f t="shared" si="164"/>
        <v>93</v>
      </c>
      <c r="B429" s="134" t="s">
        <v>5</v>
      </c>
      <c r="C429" s="135"/>
      <c r="D429" s="136"/>
      <c r="E429" s="45" t="s">
        <v>6</v>
      </c>
      <c r="F429" s="45" t="s">
        <v>7</v>
      </c>
      <c r="G429" s="45" t="s">
        <v>8</v>
      </c>
      <c r="H429" s="137" t="s">
        <v>10</v>
      </c>
      <c r="I429" s="137"/>
      <c r="J429" s="137"/>
    </row>
    <row r="430" spans="1:10" ht="23.25" customHeight="1" x14ac:dyDescent="0.25">
      <c r="A430" s="132"/>
      <c r="B430" s="138"/>
      <c r="C430" s="139"/>
      <c r="D430" s="140"/>
      <c r="E430" s="34"/>
      <c r="F430" s="34"/>
      <c r="G430" s="34"/>
      <c r="H430" s="141"/>
      <c r="I430" s="141"/>
      <c r="J430" s="141"/>
    </row>
    <row r="431" spans="1:10" ht="23.25" customHeight="1" x14ac:dyDescent="0.25">
      <c r="A431" s="132"/>
      <c r="B431" s="44" t="s">
        <v>9</v>
      </c>
      <c r="C431" s="44" t="s">
        <v>33</v>
      </c>
      <c r="D431" s="11" t="s">
        <v>63</v>
      </c>
      <c r="E431" s="44" t="s">
        <v>64</v>
      </c>
      <c r="F431" s="11" t="s">
        <v>65</v>
      </c>
      <c r="G431" s="44" t="s">
        <v>23</v>
      </c>
      <c r="H431" s="141"/>
      <c r="I431" s="141"/>
      <c r="J431" s="141"/>
    </row>
    <row r="432" spans="1:10" ht="23.25" customHeight="1" thickBot="1" x14ac:dyDescent="0.3">
      <c r="A432" s="133"/>
      <c r="B432" s="13"/>
      <c r="C432" s="37"/>
      <c r="D432" s="36"/>
      <c r="E432" s="35"/>
      <c r="F432" s="12" t="str">
        <f t="shared" si="165"/>
        <v/>
      </c>
      <c r="G432" s="35"/>
      <c r="H432" s="142"/>
      <c r="I432" s="142"/>
      <c r="J432" s="142"/>
    </row>
    <row r="433" spans="1:10" ht="23.25" customHeight="1" x14ac:dyDescent="0.25">
      <c r="A433" s="131">
        <f t="shared" si="166"/>
        <v>94</v>
      </c>
      <c r="B433" s="134" t="s">
        <v>5</v>
      </c>
      <c r="C433" s="135"/>
      <c r="D433" s="136"/>
      <c r="E433" s="45" t="s">
        <v>6</v>
      </c>
      <c r="F433" s="45" t="s">
        <v>7</v>
      </c>
      <c r="G433" s="45" t="s">
        <v>8</v>
      </c>
      <c r="H433" s="137" t="s">
        <v>10</v>
      </c>
      <c r="I433" s="137"/>
      <c r="J433" s="137"/>
    </row>
    <row r="434" spans="1:10" ht="23.25" customHeight="1" x14ac:dyDescent="0.25">
      <c r="A434" s="132"/>
      <c r="B434" s="138"/>
      <c r="C434" s="139"/>
      <c r="D434" s="140"/>
      <c r="E434" s="34"/>
      <c r="F434" s="34"/>
      <c r="G434" s="34"/>
      <c r="H434" s="141"/>
      <c r="I434" s="141"/>
      <c r="J434" s="141"/>
    </row>
    <row r="435" spans="1:10" ht="23.25" customHeight="1" x14ac:dyDescent="0.25">
      <c r="A435" s="132"/>
      <c r="B435" s="44" t="s">
        <v>9</v>
      </c>
      <c r="C435" s="44" t="s">
        <v>33</v>
      </c>
      <c r="D435" s="11" t="s">
        <v>63</v>
      </c>
      <c r="E435" s="44" t="s">
        <v>64</v>
      </c>
      <c r="F435" s="11" t="s">
        <v>65</v>
      </c>
      <c r="G435" s="44" t="s">
        <v>23</v>
      </c>
      <c r="H435" s="141"/>
      <c r="I435" s="141"/>
      <c r="J435" s="141"/>
    </row>
    <row r="436" spans="1:10" ht="23.25" customHeight="1" thickBot="1" x14ac:dyDescent="0.3">
      <c r="A436" s="133"/>
      <c r="B436" s="13"/>
      <c r="C436" s="37"/>
      <c r="D436" s="36"/>
      <c r="E436" s="35"/>
      <c r="F436" s="12" t="str">
        <f t="shared" si="167"/>
        <v/>
      </c>
      <c r="G436" s="35"/>
      <c r="H436" s="142"/>
      <c r="I436" s="142"/>
      <c r="J436" s="142"/>
    </row>
    <row r="437" spans="1:10" ht="23.25" customHeight="1" x14ac:dyDescent="0.25">
      <c r="A437" s="131">
        <f t="shared" si="168"/>
        <v>95</v>
      </c>
      <c r="B437" s="134" t="s">
        <v>5</v>
      </c>
      <c r="C437" s="135"/>
      <c r="D437" s="136"/>
      <c r="E437" s="45" t="s">
        <v>6</v>
      </c>
      <c r="F437" s="45" t="s">
        <v>7</v>
      </c>
      <c r="G437" s="45" t="s">
        <v>8</v>
      </c>
      <c r="H437" s="137" t="s">
        <v>10</v>
      </c>
      <c r="I437" s="137"/>
      <c r="J437" s="137"/>
    </row>
    <row r="438" spans="1:10" ht="23.25" customHeight="1" x14ac:dyDescent="0.25">
      <c r="A438" s="132"/>
      <c r="B438" s="138"/>
      <c r="C438" s="139"/>
      <c r="D438" s="140"/>
      <c r="E438" s="34"/>
      <c r="F438" s="34"/>
      <c r="G438" s="34"/>
      <c r="H438" s="141"/>
      <c r="I438" s="141"/>
      <c r="J438" s="141"/>
    </row>
    <row r="439" spans="1:10" ht="23.25" customHeight="1" x14ac:dyDescent="0.25">
      <c r="A439" s="132"/>
      <c r="B439" s="44" t="s">
        <v>9</v>
      </c>
      <c r="C439" s="44" t="s">
        <v>33</v>
      </c>
      <c r="D439" s="11" t="s">
        <v>63</v>
      </c>
      <c r="E439" s="44" t="s">
        <v>64</v>
      </c>
      <c r="F439" s="11" t="s">
        <v>65</v>
      </c>
      <c r="G439" s="44" t="s">
        <v>23</v>
      </c>
      <c r="H439" s="141"/>
      <c r="I439" s="141"/>
      <c r="J439" s="141"/>
    </row>
    <row r="440" spans="1:10" ht="23.25" customHeight="1" thickBot="1" x14ac:dyDescent="0.3">
      <c r="A440" s="133"/>
      <c r="B440" s="13"/>
      <c r="C440" s="37"/>
      <c r="D440" s="36"/>
      <c r="E440" s="35"/>
      <c r="F440" s="12" t="str">
        <f t="shared" si="169"/>
        <v/>
      </c>
      <c r="G440" s="35"/>
      <c r="H440" s="142"/>
      <c r="I440" s="142"/>
      <c r="J440" s="142"/>
    </row>
    <row r="441" spans="1:10" ht="23.25" customHeight="1" x14ac:dyDescent="0.25">
      <c r="A441" s="143" t="s">
        <v>13</v>
      </c>
      <c r="B441" s="143"/>
      <c r="C441" s="145" t="str">
        <f t="shared" ref="C441" si="177">$A$2</f>
        <v/>
      </c>
      <c r="D441" s="145"/>
      <c r="E441" s="147" t="s">
        <v>12</v>
      </c>
      <c r="F441" s="147"/>
      <c r="G441" s="147" t="s">
        <v>66</v>
      </c>
      <c r="H441" s="147"/>
      <c r="I441" s="148" t="s">
        <v>11</v>
      </c>
      <c r="J441" s="148"/>
    </row>
    <row r="442" spans="1:10" ht="23.25" customHeight="1" thickBot="1" x14ac:dyDescent="0.3">
      <c r="A442" s="144"/>
      <c r="B442" s="144"/>
      <c r="C442" s="146"/>
      <c r="D442" s="146"/>
      <c r="E442" s="149" t="str">
        <f t="shared" ref="E442" si="178">$E$2</f>
        <v/>
      </c>
      <c r="F442" s="150"/>
      <c r="G442" s="151" t="str">
        <f t="shared" ref="G442" si="179">$G$2</f>
        <v/>
      </c>
      <c r="H442" s="150"/>
      <c r="I442" s="152" t="str">
        <f t="shared" ref="I442" si="180">$I$2</f>
        <v/>
      </c>
      <c r="J442" s="153"/>
    </row>
    <row r="443" spans="1:10" ht="23.25" customHeight="1" x14ac:dyDescent="0.25">
      <c r="A443" s="131">
        <f t="shared" ref="A443" si="181">A437+1</f>
        <v>96</v>
      </c>
      <c r="B443" s="134" t="s">
        <v>5</v>
      </c>
      <c r="C443" s="135"/>
      <c r="D443" s="136"/>
      <c r="E443" s="45" t="s">
        <v>6</v>
      </c>
      <c r="F443" s="45" t="s">
        <v>7</v>
      </c>
      <c r="G443" s="45" t="s">
        <v>8</v>
      </c>
      <c r="H443" s="137" t="s">
        <v>10</v>
      </c>
      <c r="I443" s="137"/>
      <c r="J443" s="137"/>
    </row>
    <row r="444" spans="1:10" ht="23.25" customHeight="1" x14ac:dyDescent="0.25">
      <c r="A444" s="132"/>
      <c r="B444" s="138"/>
      <c r="C444" s="139"/>
      <c r="D444" s="140"/>
      <c r="E444" s="34"/>
      <c r="F444" s="34"/>
      <c r="G444" s="34"/>
      <c r="H444" s="141"/>
      <c r="I444" s="141"/>
      <c r="J444" s="141"/>
    </row>
    <row r="445" spans="1:10" ht="23.25" customHeight="1" x14ac:dyDescent="0.25">
      <c r="A445" s="132"/>
      <c r="B445" s="44" t="s">
        <v>9</v>
      </c>
      <c r="C445" s="44" t="s">
        <v>33</v>
      </c>
      <c r="D445" s="11" t="s">
        <v>63</v>
      </c>
      <c r="E445" s="44" t="s">
        <v>64</v>
      </c>
      <c r="F445" s="11" t="s">
        <v>65</v>
      </c>
      <c r="G445" s="44" t="s">
        <v>23</v>
      </c>
      <c r="H445" s="141"/>
      <c r="I445" s="141"/>
      <c r="J445" s="141"/>
    </row>
    <row r="446" spans="1:10" ht="23.25" customHeight="1" thickBot="1" x14ac:dyDescent="0.3">
      <c r="A446" s="133"/>
      <c r="B446" s="13"/>
      <c r="C446" s="37"/>
      <c r="D446" s="36"/>
      <c r="E446" s="35"/>
      <c r="F446" s="12" t="str">
        <f t="shared" ref="F446" si="182">IFERROR(G446/E446,"")</f>
        <v/>
      </c>
      <c r="G446" s="35"/>
      <c r="H446" s="142"/>
      <c r="I446" s="142"/>
      <c r="J446" s="142"/>
    </row>
    <row r="447" spans="1:10" ht="23.25" customHeight="1" x14ac:dyDescent="0.25">
      <c r="A447" s="131">
        <f t="shared" ref="A447" si="183">A443+1</f>
        <v>97</v>
      </c>
      <c r="B447" s="134" t="s">
        <v>5</v>
      </c>
      <c r="C447" s="135"/>
      <c r="D447" s="136"/>
      <c r="E447" s="45" t="s">
        <v>6</v>
      </c>
      <c r="F447" s="45" t="s">
        <v>7</v>
      </c>
      <c r="G447" s="45" t="s">
        <v>8</v>
      </c>
      <c r="H447" s="137" t="s">
        <v>10</v>
      </c>
      <c r="I447" s="137"/>
      <c r="J447" s="137"/>
    </row>
    <row r="448" spans="1:10" ht="23.25" customHeight="1" x14ac:dyDescent="0.25">
      <c r="A448" s="132"/>
      <c r="B448" s="138"/>
      <c r="C448" s="139"/>
      <c r="D448" s="140"/>
      <c r="E448" s="34"/>
      <c r="F448" s="34"/>
      <c r="G448" s="34"/>
      <c r="H448" s="141"/>
      <c r="I448" s="141"/>
      <c r="J448" s="141"/>
    </row>
    <row r="449" spans="1:10" ht="23.25" customHeight="1" x14ac:dyDescent="0.25">
      <c r="A449" s="132"/>
      <c r="B449" s="44" t="s">
        <v>9</v>
      </c>
      <c r="C449" s="44" t="s">
        <v>33</v>
      </c>
      <c r="D449" s="11" t="s">
        <v>63</v>
      </c>
      <c r="E449" s="44" t="s">
        <v>64</v>
      </c>
      <c r="F449" s="11" t="s">
        <v>65</v>
      </c>
      <c r="G449" s="44" t="s">
        <v>23</v>
      </c>
      <c r="H449" s="141"/>
      <c r="I449" s="141"/>
      <c r="J449" s="141"/>
    </row>
    <row r="450" spans="1:10" ht="23.25" customHeight="1" thickBot="1" x14ac:dyDescent="0.3">
      <c r="A450" s="133"/>
      <c r="B450" s="13"/>
      <c r="C450" s="37"/>
      <c r="D450" s="36"/>
      <c r="E450" s="35"/>
      <c r="F450" s="12" t="str">
        <f t="shared" si="163"/>
        <v/>
      </c>
      <c r="G450" s="35"/>
      <c r="H450" s="142"/>
      <c r="I450" s="142"/>
      <c r="J450" s="142"/>
    </row>
    <row r="451" spans="1:10" ht="23.25" customHeight="1" x14ac:dyDescent="0.25">
      <c r="A451" s="131">
        <f t="shared" si="164"/>
        <v>98</v>
      </c>
      <c r="B451" s="134" t="s">
        <v>5</v>
      </c>
      <c r="C451" s="135"/>
      <c r="D451" s="136"/>
      <c r="E451" s="45" t="s">
        <v>6</v>
      </c>
      <c r="F451" s="45" t="s">
        <v>7</v>
      </c>
      <c r="G451" s="45" t="s">
        <v>8</v>
      </c>
      <c r="H451" s="137" t="s">
        <v>10</v>
      </c>
      <c r="I451" s="137"/>
      <c r="J451" s="137"/>
    </row>
    <row r="452" spans="1:10" ht="23.25" customHeight="1" x14ac:dyDescent="0.25">
      <c r="A452" s="132"/>
      <c r="B452" s="138"/>
      <c r="C452" s="139"/>
      <c r="D452" s="140"/>
      <c r="E452" s="34"/>
      <c r="F452" s="34"/>
      <c r="G452" s="34"/>
      <c r="H452" s="141"/>
      <c r="I452" s="141"/>
      <c r="J452" s="141"/>
    </row>
    <row r="453" spans="1:10" ht="23.25" customHeight="1" x14ac:dyDescent="0.25">
      <c r="A453" s="132"/>
      <c r="B453" s="44" t="s">
        <v>9</v>
      </c>
      <c r="C453" s="44" t="s">
        <v>33</v>
      </c>
      <c r="D453" s="11" t="s">
        <v>63</v>
      </c>
      <c r="E453" s="44" t="s">
        <v>64</v>
      </c>
      <c r="F453" s="11" t="s">
        <v>65</v>
      </c>
      <c r="G453" s="44" t="s">
        <v>23</v>
      </c>
      <c r="H453" s="141"/>
      <c r="I453" s="141"/>
      <c r="J453" s="141"/>
    </row>
    <row r="454" spans="1:10" ht="23.25" customHeight="1" thickBot="1" x14ac:dyDescent="0.3">
      <c r="A454" s="133"/>
      <c r="B454" s="13"/>
      <c r="C454" s="37"/>
      <c r="D454" s="36"/>
      <c r="E454" s="35"/>
      <c r="F454" s="12" t="str">
        <f t="shared" si="165"/>
        <v/>
      </c>
      <c r="G454" s="35"/>
      <c r="H454" s="142"/>
      <c r="I454" s="142"/>
      <c r="J454" s="142"/>
    </row>
    <row r="455" spans="1:10" ht="23.25" customHeight="1" x14ac:dyDescent="0.25">
      <c r="A455" s="131">
        <f t="shared" si="166"/>
        <v>99</v>
      </c>
      <c r="B455" s="134" t="s">
        <v>5</v>
      </c>
      <c r="C455" s="135"/>
      <c r="D455" s="136"/>
      <c r="E455" s="45" t="s">
        <v>6</v>
      </c>
      <c r="F455" s="45" t="s">
        <v>7</v>
      </c>
      <c r="G455" s="45" t="s">
        <v>8</v>
      </c>
      <c r="H455" s="137" t="s">
        <v>10</v>
      </c>
      <c r="I455" s="137"/>
      <c r="J455" s="137"/>
    </row>
    <row r="456" spans="1:10" ht="23.25" customHeight="1" x14ac:dyDescent="0.25">
      <c r="A456" s="132"/>
      <c r="B456" s="138"/>
      <c r="C456" s="139"/>
      <c r="D456" s="140"/>
      <c r="E456" s="34"/>
      <c r="F456" s="34"/>
      <c r="G456" s="34"/>
      <c r="H456" s="141"/>
      <c r="I456" s="141"/>
      <c r="J456" s="141"/>
    </row>
    <row r="457" spans="1:10" ht="23.25" customHeight="1" x14ac:dyDescent="0.25">
      <c r="A457" s="132"/>
      <c r="B457" s="44" t="s">
        <v>9</v>
      </c>
      <c r="C457" s="44" t="s">
        <v>33</v>
      </c>
      <c r="D457" s="11" t="s">
        <v>63</v>
      </c>
      <c r="E457" s="44" t="s">
        <v>64</v>
      </c>
      <c r="F457" s="11" t="s">
        <v>65</v>
      </c>
      <c r="G457" s="44" t="s">
        <v>23</v>
      </c>
      <c r="H457" s="141"/>
      <c r="I457" s="141"/>
      <c r="J457" s="141"/>
    </row>
    <row r="458" spans="1:10" ht="23.25" customHeight="1" thickBot="1" x14ac:dyDescent="0.3">
      <c r="A458" s="133"/>
      <c r="B458" s="13"/>
      <c r="C458" s="37"/>
      <c r="D458" s="36"/>
      <c r="E458" s="35"/>
      <c r="F458" s="12" t="str">
        <f t="shared" si="167"/>
        <v/>
      </c>
      <c r="G458" s="35"/>
      <c r="H458" s="142"/>
      <c r="I458" s="142"/>
      <c r="J458" s="142"/>
    </row>
    <row r="459" spans="1:10" ht="23.25" customHeight="1" x14ac:dyDescent="0.25">
      <c r="A459" s="131">
        <f t="shared" si="168"/>
        <v>100</v>
      </c>
      <c r="B459" s="134" t="s">
        <v>5</v>
      </c>
      <c r="C459" s="135"/>
      <c r="D459" s="136"/>
      <c r="E459" s="45" t="s">
        <v>6</v>
      </c>
      <c r="F459" s="45" t="s">
        <v>7</v>
      </c>
      <c r="G459" s="45" t="s">
        <v>8</v>
      </c>
      <c r="H459" s="137" t="s">
        <v>10</v>
      </c>
      <c r="I459" s="137"/>
      <c r="J459" s="137"/>
    </row>
    <row r="460" spans="1:10" ht="23.25" customHeight="1" x14ac:dyDescent="0.25">
      <c r="A460" s="132"/>
      <c r="B460" s="138"/>
      <c r="C460" s="139"/>
      <c r="D460" s="140"/>
      <c r="E460" s="34"/>
      <c r="F460" s="34"/>
      <c r="G460" s="34"/>
      <c r="H460" s="141"/>
      <c r="I460" s="141"/>
      <c r="J460" s="141"/>
    </row>
    <row r="461" spans="1:10" ht="23.25" customHeight="1" x14ac:dyDescent="0.25">
      <c r="A461" s="132"/>
      <c r="B461" s="44" t="s">
        <v>9</v>
      </c>
      <c r="C461" s="44" t="s">
        <v>33</v>
      </c>
      <c r="D461" s="11" t="s">
        <v>63</v>
      </c>
      <c r="E461" s="44" t="s">
        <v>64</v>
      </c>
      <c r="F461" s="11" t="s">
        <v>65</v>
      </c>
      <c r="G461" s="44" t="s">
        <v>23</v>
      </c>
      <c r="H461" s="141"/>
      <c r="I461" s="141"/>
      <c r="J461" s="141"/>
    </row>
    <row r="462" spans="1:10" ht="23.25" customHeight="1" thickBot="1" x14ac:dyDescent="0.3">
      <c r="A462" s="133"/>
      <c r="B462" s="13"/>
      <c r="C462" s="37"/>
      <c r="D462" s="36"/>
      <c r="E462" s="35"/>
      <c r="F462" s="12" t="str">
        <f t="shared" si="169"/>
        <v/>
      </c>
      <c r="G462" s="35"/>
      <c r="H462" s="142"/>
      <c r="I462" s="142"/>
      <c r="J462" s="142"/>
    </row>
  </sheetData>
  <sheetProtection algorithmName="SHA-512" hashValue="JjK/TGrnZ4Me9P5eqMcV4Mi2eRgMeTBzrD7wyXOwTwxevOE0sGW3oTiNJwmnukgiPWSiy0nk9SACV+hn/3/D6Q==" saltValue="2LQmBMVBgX2FiihzZ0E3yQ==" spinCount="100000" sheet="1" formatCells="0" selectLockedCells="1"/>
  <mergeCells count="690">
    <mergeCell ref="A23:B24"/>
    <mergeCell ref="C23:D24"/>
    <mergeCell ref="E23:F23"/>
    <mergeCell ref="G23:H23"/>
    <mergeCell ref="I23:J23"/>
    <mergeCell ref="E24:F24"/>
    <mergeCell ref="G24:H24"/>
    <mergeCell ref="I24:J24"/>
    <mergeCell ref="A25:A28"/>
    <mergeCell ref="B25:D25"/>
    <mergeCell ref="H25:J25"/>
    <mergeCell ref="B26:D26"/>
    <mergeCell ref="H26:J28"/>
    <mergeCell ref="A7:C7"/>
    <mergeCell ref="D7:E7"/>
    <mergeCell ref="F7:H7"/>
    <mergeCell ref="I7:J7"/>
    <mergeCell ref="F8:J8"/>
    <mergeCell ref="A10:J22"/>
    <mergeCell ref="A8:C8"/>
    <mergeCell ref="D8:E8"/>
    <mergeCell ref="A9:J9"/>
    <mergeCell ref="A4:C4"/>
    <mergeCell ref="D4:E4"/>
    <mergeCell ref="F4:H4"/>
    <mergeCell ref="I4:J4"/>
    <mergeCell ref="A5:C5"/>
    <mergeCell ref="D5:E5"/>
    <mergeCell ref="F5:H5"/>
    <mergeCell ref="I5:J5"/>
    <mergeCell ref="A6:C6"/>
    <mergeCell ref="D6:E6"/>
    <mergeCell ref="F6:H6"/>
    <mergeCell ref="I6:J6"/>
    <mergeCell ref="A3:J3"/>
    <mergeCell ref="A1:D1"/>
    <mergeCell ref="E1:F1"/>
    <mergeCell ref="G1:H1"/>
    <mergeCell ref="I1:J1"/>
    <mergeCell ref="A2:D2"/>
    <mergeCell ref="E2:F2"/>
    <mergeCell ref="G2:H2"/>
    <mergeCell ref="I2:J2"/>
    <mergeCell ref="A33:A36"/>
    <mergeCell ref="B33:D33"/>
    <mergeCell ref="H33:J33"/>
    <mergeCell ref="B34:D34"/>
    <mergeCell ref="H34:J36"/>
    <mergeCell ref="A29:A32"/>
    <mergeCell ref="B29:D29"/>
    <mergeCell ref="H29:J29"/>
    <mergeCell ref="B30:D30"/>
    <mergeCell ref="H30:J32"/>
    <mergeCell ref="A41:A44"/>
    <mergeCell ref="B41:D41"/>
    <mergeCell ref="H41:J41"/>
    <mergeCell ref="B42:D42"/>
    <mergeCell ref="H42:J44"/>
    <mergeCell ref="A37:A40"/>
    <mergeCell ref="B37:D37"/>
    <mergeCell ref="H37:J37"/>
    <mergeCell ref="B38:D38"/>
    <mergeCell ref="H38:J40"/>
    <mergeCell ref="A47:A50"/>
    <mergeCell ref="B47:D47"/>
    <mergeCell ref="H47:J47"/>
    <mergeCell ref="B48:D48"/>
    <mergeCell ref="H48:J50"/>
    <mergeCell ref="A45:B46"/>
    <mergeCell ref="C45:D46"/>
    <mergeCell ref="E45:F45"/>
    <mergeCell ref="G45:H45"/>
    <mergeCell ref="I45:J45"/>
    <mergeCell ref="E46:F46"/>
    <mergeCell ref="G46:H46"/>
    <mergeCell ref="I46:J46"/>
    <mergeCell ref="A55:A58"/>
    <mergeCell ref="B55:D55"/>
    <mergeCell ref="H55:J55"/>
    <mergeCell ref="B56:D56"/>
    <mergeCell ref="H56:J58"/>
    <mergeCell ref="A51:A54"/>
    <mergeCell ref="B51:D51"/>
    <mergeCell ref="H51:J51"/>
    <mergeCell ref="B52:D52"/>
    <mergeCell ref="H52:J54"/>
    <mergeCell ref="A63:A66"/>
    <mergeCell ref="B63:D63"/>
    <mergeCell ref="H63:J63"/>
    <mergeCell ref="B64:D64"/>
    <mergeCell ref="H64:J66"/>
    <mergeCell ref="A59:A62"/>
    <mergeCell ref="B59:D59"/>
    <mergeCell ref="H59:J59"/>
    <mergeCell ref="B60:D60"/>
    <mergeCell ref="H60:J62"/>
    <mergeCell ref="A69:A72"/>
    <mergeCell ref="B69:D69"/>
    <mergeCell ref="H69:J69"/>
    <mergeCell ref="B70:D70"/>
    <mergeCell ref="H70:J72"/>
    <mergeCell ref="A67:B68"/>
    <mergeCell ref="C67:D68"/>
    <mergeCell ref="E67:F67"/>
    <mergeCell ref="G67:H67"/>
    <mergeCell ref="I67:J67"/>
    <mergeCell ref="E68:F68"/>
    <mergeCell ref="G68:H68"/>
    <mergeCell ref="I68:J68"/>
    <mergeCell ref="A77:A80"/>
    <mergeCell ref="B77:D77"/>
    <mergeCell ref="H77:J77"/>
    <mergeCell ref="B78:D78"/>
    <mergeCell ref="H78:J80"/>
    <mergeCell ref="A73:A76"/>
    <mergeCell ref="B73:D73"/>
    <mergeCell ref="H73:J73"/>
    <mergeCell ref="B74:D74"/>
    <mergeCell ref="H74:J76"/>
    <mergeCell ref="A85:A88"/>
    <mergeCell ref="B85:D85"/>
    <mergeCell ref="H85:J85"/>
    <mergeCell ref="B86:D86"/>
    <mergeCell ref="H86:J88"/>
    <mergeCell ref="A81:A84"/>
    <mergeCell ref="B81:D81"/>
    <mergeCell ref="H81:J81"/>
    <mergeCell ref="B82:D82"/>
    <mergeCell ref="H82:J84"/>
    <mergeCell ref="A91:A94"/>
    <mergeCell ref="B91:D91"/>
    <mergeCell ref="H91:J91"/>
    <mergeCell ref="B92:D92"/>
    <mergeCell ref="H92:J94"/>
    <mergeCell ref="A89:B90"/>
    <mergeCell ref="C89:D90"/>
    <mergeCell ref="E89:F89"/>
    <mergeCell ref="G89:H89"/>
    <mergeCell ref="I89:J89"/>
    <mergeCell ref="E90:F90"/>
    <mergeCell ref="G90:H90"/>
    <mergeCell ref="I90:J90"/>
    <mergeCell ref="A99:A102"/>
    <mergeCell ref="B99:D99"/>
    <mergeCell ref="H99:J99"/>
    <mergeCell ref="B100:D100"/>
    <mergeCell ref="H100:J102"/>
    <mergeCell ref="A95:A98"/>
    <mergeCell ref="B95:D95"/>
    <mergeCell ref="H95:J95"/>
    <mergeCell ref="B96:D96"/>
    <mergeCell ref="H96:J98"/>
    <mergeCell ref="A107:A110"/>
    <mergeCell ref="B107:D107"/>
    <mergeCell ref="H107:J107"/>
    <mergeCell ref="B108:D108"/>
    <mergeCell ref="H108:J110"/>
    <mergeCell ref="A103:A106"/>
    <mergeCell ref="B103:D103"/>
    <mergeCell ref="H103:J103"/>
    <mergeCell ref="B104:D104"/>
    <mergeCell ref="H104:J106"/>
    <mergeCell ref="A113:A116"/>
    <mergeCell ref="B113:D113"/>
    <mergeCell ref="H113:J113"/>
    <mergeCell ref="B114:D114"/>
    <mergeCell ref="H114:J116"/>
    <mergeCell ref="A111:B112"/>
    <mergeCell ref="C111:D112"/>
    <mergeCell ref="E111:F111"/>
    <mergeCell ref="G111:H111"/>
    <mergeCell ref="I111:J111"/>
    <mergeCell ref="E112:F112"/>
    <mergeCell ref="G112:H112"/>
    <mergeCell ref="I112:J112"/>
    <mergeCell ref="A121:A124"/>
    <mergeCell ref="B121:D121"/>
    <mergeCell ref="H121:J121"/>
    <mergeCell ref="B122:D122"/>
    <mergeCell ref="H122:J124"/>
    <mergeCell ref="A117:A120"/>
    <mergeCell ref="B117:D117"/>
    <mergeCell ref="H117:J117"/>
    <mergeCell ref="B118:D118"/>
    <mergeCell ref="H118:J120"/>
    <mergeCell ref="A129:A132"/>
    <mergeCell ref="B129:D129"/>
    <mergeCell ref="H129:J129"/>
    <mergeCell ref="B130:D130"/>
    <mergeCell ref="H130:J132"/>
    <mergeCell ref="A125:A128"/>
    <mergeCell ref="B125:D125"/>
    <mergeCell ref="H125:J125"/>
    <mergeCell ref="B126:D126"/>
    <mergeCell ref="H126:J128"/>
    <mergeCell ref="A135:A138"/>
    <mergeCell ref="B135:D135"/>
    <mergeCell ref="H135:J135"/>
    <mergeCell ref="B136:D136"/>
    <mergeCell ref="H136:J138"/>
    <mergeCell ref="A133:B134"/>
    <mergeCell ref="C133:D134"/>
    <mergeCell ref="E133:F133"/>
    <mergeCell ref="G133:H133"/>
    <mergeCell ref="I133:J133"/>
    <mergeCell ref="E134:F134"/>
    <mergeCell ref="G134:H134"/>
    <mergeCell ref="I134:J134"/>
    <mergeCell ref="A143:A146"/>
    <mergeCell ref="B143:D143"/>
    <mergeCell ref="H143:J143"/>
    <mergeCell ref="B144:D144"/>
    <mergeCell ref="H144:J146"/>
    <mergeCell ref="A139:A142"/>
    <mergeCell ref="B139:D139"/>
    <mergeCell ref="H139:J139"/>
    <mergeCell ref="B140:D140"/>
    <mergeCell ref="H140:J142"/>
    <mergeCell ref="A151:A154"/>
    <mergeCell ref="B151:D151"/>
    <mergeCell ref="H151:J151"/>
    <mergeCell ref="B152:D152"/>
    <mergeCell ref="H152:J154"/>
    <mergeCell ref="A147:A150"/>
    <mergeCell ref="B147:D147"/>
    <mergeCell ref="H147:J147"/>
    <mergeCell ref="B148:D148"/>
    <mergeCell ref="H148:J150"/>
    <mergeCell ref="A157:A160"/>
    <mergeCell ref="B157:D157"/>
    <mergeCell ref="H157:J157"/>
    <mergeCell ref="B158:D158"/>
    <mergeCell ref="H158:J160"/>
    <mergeCell ref="A155:B156"/>
    <mergeCell ref="C155:D156"/>
    <mergeCell ref="E155:F155"/>
    <mergeCell ref="G155:H155"/>
    <mergeCell ref="I155:J155"/>
    <mergeCell ref="E156:F156"/>
    <mergeCell ref="G156:H156"/>
    <mergeCell ref="I156:J156"/>
    <mergeCell ref="A165:A168"/>
    <mergeCell ref="B165:D165"/>
    <mergeCell ref="H165:J165"/>
    <mergeCell ref="B166:D166"/>
    <mergeCell ref="H166:J168"/>
    <mergeCell ref="A161:A164"/>
    <mergeCell ref="B161:D161"/>
    <mergeCell ref="H161:J161"/>
    <mergeCell ref="B162:D162"/>
    <mergeCell ref="H162:J164"/>
    <mergeCell ref="A173:A176"/>
    <mergeCell ref="B173:D173"/>
    <mergeCell ref="H173:J173"/>
    <mergeCell ref="B174:D174"/>
    <mergeCell ref="H174:J176"/>
    <mergeCell ref="A169:A172"/>
    <mergeCell ref="B169:D169"/>
    <mergeCell ref="H169:J169"/>
    <mergeCell ref="B170:D170"/>
    <mergeCell ref="H170:J172"/>
    <mergeCell ref="A179:A182"/>
    <mergeCell ref="B179:D179"/>
    <mergeCell ref="H179:J179"/>
    <mergeCell ref="B180:D180"/>
    <mergeCell ref="H180:J182"/>
    <mergeCell ref="A177:B178"/>
    <mergeCell ref="C177:D178"/>
    <mergeCell ref="E177:F177"/>
    <mergeCell ref="G177:H177"/>
    <mergeCell ref="I177:J177"/>
    <mergeCell ref="E178:F178"/>
    <mergeCell ref="G178:H178"/>
    <mergeCell ref="I178:J178"/>
    <mergeCell ref="A187:A190"/>
    <mergeCell ref="B187:D187"/>
    <mergeCell ref="H187:J187"/>
    <mergeCell ref="B188:D188"/>
    <mergeCell ref="H188:J190"/>
    <mergeCell ref="A183:A186"/>
    <mergeCell ref="B183:D183"/>
    <mergeCell ref="H183:J183"/>
    <mergeCell ref="B184:D184"/>
    <mergeCell ref="H184:J186"/>
    <mergeCell ref="A195:A198"/>
    <mergeCell ref="B195:D195"/>
    <mergeCell ref="H195:J195"/>
    <mergeCell ref="B196:D196"/>
    <mergeCell ref="H196:J198"/>
    <mergeCell ref="A191:A194"/>
    <mergeCell ref="B191:D191"/>
    <mergeCell ref="H191:J191"/>
    <mergeCell ref="B192:D192"/>
    <mergeCell ref="H192:J194"/>
    <mergeCell ref="A201:A204"/>
    <mergeCell ref="B201:D201"/>
    <mergeCell ref="H201:J201"/>
    <mergeCell ref="B202:D202"/>
    <mergeCell ref="H202:J204"/>
    <mergeCell ref="A199:B200"/>
    <mergeCell ref="C199:D200"/>
    <mergeCell ref="E199:F199"/>
    <mergeCell ref="G199:H199"/>
    <mergeCell ref="I199:J199"/>
    <mergeCell ref="E200:F200"/>
    <mergeCell ref="G200:H200"/>
    <mergeCell ref="I200:J200"/>
    <mergeCell ref="A209:A212"/>
    <mergeCell ref="B209:D209"/>
    <mergeCell ref="H209:J209"/>
    <mergeCell ref="B210:D210"/>
    <mergeCell ref="H210:J212"/>
    <mergeCell ref="A205:A208"/>
    <mergeCell ref="B205:D205"/>
    <mergeCell ref="H205:J205"/>
    <mergeCell ref="B206:D206"/>
    <mergeCell ref="H206:J208"/>
    <mergeCell ref="A217:A220"/>
    <mergeCell ref="B217:D217"/>
    <mergeCell ref="H217:J217"/>
    <mergeCell ref="B218:D218"/>
    <mergeCell ref="H218:J220"/>
    <mergeCell ref="A213:A216"/>
    <mergeCell ref="B213:D213"/>
    <mergeCell ref="H213:J213"/>
    <mergeCell ref="B214:D214"/>
    <mergeCell ref="H214:J216"/>
    <mergeCell ref="A223:A226"/>
    <mergeCell ref="B223:D223"/>
    <mergeCell ref="H223:J223"/>
    <mergeCell ref="B224:D224"/>
    <mergeCell ref="H224:J226"/>
    <mergeCell ref="A221:B222"/>
    <mergeCell ref="C221:D222"/>
    <mergeCell ref="E221:F221"/>
    <mergeCell ref="G221:H221"/>
    <mergeCell ref="I221:J221"/>
    <mergeCell ref="E222:F222"/>
    <mergeCell ref="G222:H222"/>
    <mergeCell ref="I222:J222"/>
    <mergeCell ref="A231:A234"/>
    <mergeCell ref="B231:D231"/>
    <mergeCell ref="H231:J231"/>
    <mergeCell ref="B232:D232"/>
    <mergeCell ref="H232:J234"/>
    <mergeCell ref="A227:A230"/>
    <mergeCell ref="B227:D227"/>
    <mergeCell ref="H227:J227"/>
    <mergeCell ref="B228:D228"/>
    <mergeCell ref="H228:J230"/>
    <mergeCell ref="A239:A242"/>
    <mergeCell ref="B239:D239"/>
    <mergeCell ref="H239:J239"/>
    <mergeCell ref="B240:D240"/>
    <mergeCell ref="H240:J242"/>
    <mergeCell ref="A235:A238"/>
    <mergeCell ref="B235:D235"/>
    <mergeCell ref="H235:J235"/>
    <mergeCell ref="B236:D236"/>
    <mergeCell ref="H236:J238"/>
    <mergeCell ref="A245:A248"/>
    <mergeCell ref="B245:D245"/>
    <mergeCell ref="H245:J245"/>
    <mergeCell ref="B246:D246"/>
    <mergeCell ref="H246:J248"/>
    <mergeCell ref="A243:B244"/>
    <mergeCell ref="C243:D244"/>
    <mergeCell ref="E243:F243"/>
    <mergeCell ref="G243:H243"/>
    <mergeCell ref="I243:J243"/>
    <mergeCell ref="E244:F244"/>
    <mergeCell ref="G244:H244"/>
    <mergeCell ref="I244:J244"/>
    <mergeCell ref="A253:A256"/>
    <mergeCell ref="B253:D253"/>
    <mergeCell ref="H253:J253"/>
    <mergeCell ref="B254:D254"/>
    <mergeCell ref="H254:J256"/>
    <mergeCell ref="A249:A252"/>
    <mergeCell ref="B249:D249"/>
    <mergeCell ref="H249:J249"/>
    <mergeCell ref="B250:D250"/>
    <mergeCell ref="H250:J252"/>
    <mergeCell ref="A261:A264"/>
    <mergeCell ref="B261:D261"/>
    <mergeCell ref="H261:J261"/>
    <mergeCell ref="B262:D262"/>
    <mergeCell ref="H262:J264"/>
    <mergeCell ref="A257:A260"/>
    <mergeCell ref="B257:D257"/>
    <mergeCell ref="H257:J257"/>
    <mergeCell ref="B258:D258"/>
    <mergeCell ref="H258:J260"/>
    <mergeCell ref="A267:A270"/>
    <mergeCell ref="B267:D267"/>
    <mergeCell ref="H267:J267"/>
    <mergeCell ref="B268:D268"/>
    <mergeCell ref="H268:J270"/>
    <mergeCell ref="A265:B266"/>
    <mergeCell ref="C265:D266"/>
    <mergeCell ref="E265:F265"/>
    <mergeCell ref="G265:H265"/>
    <mergeCell ref="I265:J265"/>
    <mergeCell ref="E266:F266"/>
    <mergeCell ref="G266:H266"/>
    <mergeCell ref="I266:J266"/>
    <mergeCell ref="A275:A278"/>
    <mergeCell ref="B275:D275"/>
    <mergeCell ref="H275:J275"/>
    <mergeCell ref="B276:D276"/>
    <mergeCell ref="H276:J278"/>
    <mergeCell ref="A271:A274"/>
    <mergeCell ref="B271:D271"/>
    <mergeCell ref="H271:J271"/>
    <mergeCell ref="B272:D272"/>
    <mergeCell ref="H272:J274"/>
    <mergeCell ref="A283:A286"/>
    <mergeCell ref="B283:D283"/>
    <mergeCell ref="H283:J283"/>
    <mergeCell ref="B284:D284"/>
    <mergeCell ref="H284:J286"/>
    <mergeCell ref="A279:A282"/>
    <mergeCell ref="B279:D279"/>
    <mergeCell ref="H279:J279"/>
    <mergeCell ref="B280:D280"/>
    <mergeCell ref="H280:J282"/>
    <mergeCell ref="A289:A292"/>
    <mergeCell ref="B289:D289"/>
    <mergeCell ref="H289:J289"/>
    <mergeCell ref="B290:D290"/>
    <mergeCell ref="H290:J292"/>
    <mergeCell ref="A287:B288"/>
    <mergeCell ref="C287:D288"/>
    <mergeCell ref="E287:F287"/>
    <mergeCell ref="G287:H287"/>
    <mergeCell ref="I287:J287"/>
    <mergeCell ref="E288:F288"/>
    <mergeCell ref="G288:H288"/>
    <mergeCell ref="I288:J288"/>
    <mergeCell ref="A297:A300"/>
    <mergeCell ref="B297:D297"/>
    <mergeCell ref="H297:J297"/>
    <mergeCell ref="B298:D298"/>
    <mergeCell ref="H298:J300"/>
    <mergeCell ref="A293:A296"/>
    <mergeCell ref="B293:D293"/>
    <mergeCell ref="H293:J293"/>
    <mergeCell ref="B294:D294"/>
    <mergeCell ref="H294:J296"/>
    <mergeCell ref="A305:A308"/>
    <mergeCell ref="B305:D305"/>
    <mergeCell ref="H305:J305"/>
    <mergeCell ref="B306:D306"/>
    <mergeCell ref="H306:J308"/>
    <mergeCell ref="A301:A304"/>
    <mergeCell ref="B301:D301"/>
    <mergeCell ref="H301:J301"/>
    <mergeCell ref="B302:D302"/>
    <mergeCell ref="H302:J304"/>
    <mergeCell ref="A311:A314"/>
    <mergeCell ref="B311:D311"/>
    <mergeCell ref="H311:J311"/>
    <mergeCell ref="B312:D312"/>
    <mergeCell ref="H312:J314"/>
    <mergeCell ref="A309:B310"/>
    <mergeCell ref="C309:D310"/>
    <mergeCell ref="E309:F309"/>
    <mergeCell ref="G309:H309"/>
    <mergeCell ref="I309:J309"/>
    <mergeCell ref="E310:F310"/>
    <mergeCell ref="G310:H310"/>
    <mergeCell ref="I310:J310"/>
    <mergeCell ref="A319:A322"/>
    <mergeCell ref="B319:D319"/>
    <mergeCell ref="H319:J319"/>
    <mergeCell ref="B320:D320"/>
    <mergeCell ref="H320:J322"/>
    <mergeCell ref="A315:A318"/>
    <mergeCell ref="B315:D315"/>
    <mergeCell ref="H315:J315"/>
    <mergeCell ref="B316:D316"/>
    <mergeCell ref="H316:J318"/>
    <mergeCell ref="A327:A330"/>
    <mergeCell ref="B327:D327"/>
    <mergeCell ref="H327:J327"/>
    <mergeCell ref="B328:D328"/>
    <mergeCell ref="H328:J330"/>
    <mergeCell ref="A323:A326"/>
    <mergeCell ref="B323:D323"/>
    <mergeCell ref="H323:J323"/>
    <mergeCell ref="B324:D324"/>
    <mergeCell ref="H324:J326"/>
    <mergeCell ref="A333:A336"/>
    <mergeCell ref="B333:D333"/>
    <mergeCell ref="H333:J333"/>
    <mergeCell ref="B334:D334"/>
    <mergeCell ref="H334:J336"/>
    <mergeCell ref="A331:B332"/>
    <mergeCell ref="C331:D332"/>
    <mergeCell ref="E331:F331"/>
    <mergeCell ref="G331:H331"/>
    <mergeCell ref="I331:J331"/>
    <mergeCell ref="E332:F332"/>
    <mergeCell ref="G332:H332"/>
    <mergeCell ref="I332:J332"/>
    <mergeCell ref="A341:A344"/>
    <mergeCell ref="B341:D341"/>
    <mergeCell ref="H341:J341"/>
    <mergeCell ref="B342:D342"/>
    <mergeCell ref="H342:J344"/>
    <mergeCell ref="A337:A340"/>
    <mergeCell ref="B337:D337"/>
    <mergeCell ref="H337:J337"/>
    <mergeCell ref="B338:D338"/>
    <mergeCell ref="H338:J340"/>
    <mergeCell ref="A349:A352"/>
    <mergeCell ref="B349:D349"/>
    <mergeCell ref="H349:J349"/>
    <mergeCell ref="B350:D350"/>
    <mergeCell ref="H350:J352"/>
    <mergeCell ref="A345:A348"/>
    <mergeCell ref="B345:D345"/>
    <mergeCell ref="H345:J345"/>
    <mergeCell ref="B346:D346"/>
    <mergeCell ref="H346:J348"/>
    <mergeCell ref="A355:A358"/>
    <mergeCell ref="B355:D355"/>
    <mergeCell ref="H355:J355"/>
    <mergeCell ref="B356:D356"/>
    <mergeCell ref="H356:J358"/>
    <mergeCell ref="A353:B354"/>
    <mergeCell ref="C353:D354"/>
    <mergeCell ref="E353:F353"/>
    <mergeCell ref="G353:H353"/>
    <mergeCell ref="I353:J353"/>
    <mergeCell ref="E354:F354"/>
    <mergeCell ref="G354:H354"/>
    <mergeCell ref="I354:J354"/>
    <mergeCell ref="A363:A366"/>
    <mergeCell ref="B363:D363"/>
    <mergeCell ref="H363:J363"/>
    <mergeCell ref="B364:D364"/>
    <mergeCell ref="H364:J366"/>
    <mergeCell ref="A359:A362"/>
    <mergeCell ref="B359:D359"/>
    <mergeCell ref="H359:J359"/>
    <mergeCell ref="B360:D360"/>
    <mergeCell ref="H360:J362"/>
    <mergeCell ref="A371:A374"/>
    <mergeCell ref="B371:D371"/>
    <mergeCell ref="H371:J371"/>
    <mergeCell ref="B372:D372"/>
    <mergeCell ref="H372:J374"/>
    <mergeCell ref="A367:A370"/>
    <mergeCell ref="B367:D367"/>
    <mergeCell ref="H367:J367"/>
    <mergeCell ref="B368:D368"/>
    <mergeCell ref="H368:J370"/>
    <mergeCell ref="A377:A380"/>
    <mergeCell ref="B377:D377"/>
    <mergeCell ref="H377:J377"/>
    <mergeCell ref="B378:D378"/>
    <mergeCell ref="H378:J380"/>
    <mergeCell ref="A375:B376"/>
    <mergeCell ref="C375:D376"/>
    <mergeCell ref="E375:F375"/>
    <mergeCell ref="G375:H375"/>
    <mergeCell ref="I375:J375"/>
    <mergeCell ref="E376:F376"/>
    <mergeCell ref="G376:H376"/>
    <mergeCell ref="I376:J376"/>
    <mergeCell ref="A385:A388"/>
    <mergeCell ref="B385:D385"/>
    <mergeCell ref="H385:J385"/>
    <mergeCell ref="B386:D386"/>
    <mergeCell ref="H386:J388"/>
    <mergeCell ref="A381:A384"/>
    <mergeCell ref="B381:D381"/>
    <mergeCell ref="H381:J381"/>
    <mergeCell ref="B382:D382"/>
    <mergeCell ref="H382:J384"/>
    <mergeCell ref="A393:A396"/>
    <mergeCell ref="B393:D393"/>
    <mergeCell ref="H393:J393"/>
    <mergeCell ref="B394:D394"/>
    <mergeCell ref="H394:J396"/>
    <mergeCell ref="A389:A392"/>
    <mergeCell ref="B389:D389"/>
    <mergeCell ref="H389:J389"/>
    <mergeCell ref="B390:D390"/>
    <mergeCell ref="H390:J392"/>
    <mergeCell ref="A399:A402"/>
    <mergeCell ref="B399:D399"/>
    <mergeCell ref="H399:J399"/>
    <mergeCell ref="B400:D400"/>
    <mergeCell ref="H400:J402"/>
    <mergeCell ref="A397:B398"/>
    <mergeCell ref="C397:D398"/>
    <mergeCell ref="E397:F397"/>
    <mergeCell ref="G397:H397"/>
    <mergeCell ref="I397:J397"/>
    <mergeCell ref="E398:F398"/>
    <mergeCell ref="G398:H398"/>
    <mergeCell ref="I398:J398"/>
    <mergeCell ref="A407:A410"/>
    <mergeCell ref="B407:D407"/>
    <mergeCell ref="H407:J407"/>
    <mergeCell ref="B408:D408"/>
    <mergeCell ref="H408:J410"/>
    <mergeCell ref="A403:A406"/>
    <mergeCell ref="B403:D403"/>
    <mergeCell ref="H403:J403"/>
    <mergeCell ref="B404:D404"/>
    <mergeCell ref="H404:J406"/>
    <mergeCell ref="A415:A418"/>
    <mergeCell ref="B415:D415"/>
    <mergeCell ref="H415:J415"/>
    <mergeCell ref="B416:D416"/>
    <mergeCell ref="H416:J418"/>
    <mergeCell ref="A411:A414"/>
    <mergeCell ref="B411:D411"/>
    <mergeCell ref="H411:J411"/>
    <mergeCell ref="B412:D412"/>
    <mergeCell ref="H412:J414"/>
    <mergeCell ref="A421:A424"/>
    <mergeCell ref="B421:D421"/>
    <mergeCell ref="H421:J421"/>
    <mergeCell ref="B422:D422"/>
    <mergeCell ref="H422:J424"/>
    <mergeCell ref="A419:B420"/>
    <mergeCell ref="C419:D420"/>
    <mergeCell ref="E419:F419"/>
    <mergeCell ref="G419:H419"/>
    <mergeCell ref="I419:J419"/>
    <mergeCell ref="E420:F420"/>
    <mergeCell ref="G420:H420"/>
    <mergeCell ref="I420:J420"/>
    <mergeCell ref="A429:A432"/>
    <mergeCell ref="B429:D429"/>
    <mergeCell ref="H429:J429"/>
    <mergeCell ref="B430:D430"/>
    <mergeCell ref="H430:J432"/>
    <mergeCell ref="A425:A428"/>
    <mergeCell ref="B425:D425"/>
    <mergeCell ref="H425:J425"/>
    <mergeCell ref="B426:D426"/>
    <mergeCell ref="H426:J428"/>
    <mergeCell ref="A437:A440"/>
    <mergeCell ref="B437:D437"/>
    <mergeCell ref="H437:J437"/>
    <mergeCell ref="B438:D438"/>
    <mergeCell ref="H438:J440"/>
    <mergeCell ref="A433:A436"/>
    <mergeCell ref="B433:D433"/>
    <mergeCell ref="H433:J433"/>
    <mergeCell ref="B434:D434"/>
    <mergeCell ref="H434:J436"/>
    <mergeCell ref="A443:A446"/>
    <mergeCell ref="B443:D443"/>
    <mergeCell ref="H443:J443"/>
    <mergeCell ref="B444:D444"/>
    <mergeCell ref="H444:J446"/>
    <mergeCell ref="A441:B442"/>
    <mergeCell ref="C441:D442"/>
    <mergeCell ref="E441:F441"/>
    <mergeCell ref="G441:H441"/>
    <mergeCell ref="I441:J441"/>
    <mergeCell ref="E442:F442"/>
    <mergeCell ref="G442:H442"/>
    <mergeCell ref="I442:J442"/>
    <mergeCell ref="A451:A454"/>
    <mergeCell ref="B451:D451"/>
    <mergeCell ref="H451:J451"/>
    <mergeCell ref="B452:D452"/>
    <mergeCell ref="H452:J454"/>
    <mergeCell ref="A447:A450"/>
    <mergeCell ref="B447:D447"/>
    <mergeCell ref="H447:J447"/>
    <mergeCell ref="B448:D448"/>
    <mergeCell ref="H448:J450"/>
    <mergeCell ref="A459:A462"/>
    <mergeCell ref="B459:D459"/>
    <mergeCell ref="H459:J459"/>
    <mergeCell ref="B460:D460"/>
    <mergeCell ref="H460:J462"/>
    <mergeCell ref="A455:A458"/>
    <mergeCell ref="B455:D455"/>
    <mergeCell ref="H455:J455"/>
    <mergeCell ref="B456:D456"/>
    <mergeCell ref="H456:J458"/>
  </mergeCells>
  <conditionalFormatting sqref="G26 G30 G34 G38 G42 G70 G92 G114 G136 G158 G180 G202 G224 G246 G268 G290 G74 G96 G118 G140 G162 G184 G206 G228 G250 G272 G294 G78 G100 G122 G144 G166 G188 G210 G232 G254 G276 G298 G82 G104 G126 G148 G170 G192 G214 G236 G258 G280 G302 G86 G108 G130 G152 G174 G196 G218 G240 G262 G284 G306 G312 G316 G320 G324 G328 G334 G356 G378 G400 G422 G444 G338 G360 G382 G404 G426 G448 G342 G364 G386 G408 G430 G452 G346 G368 G390 G412 G434 G456 G350 G372 G394 G416 G438 G460">
    <cfRule type="cellIs" dxfId="41" priority="12" operator="lessThan">
      <formula>$F26</formula>
    </cfRule>
  </conditionalFormatting>
  <conditionalFormatting sqref="F26:G26 F30:G30 F34:G34 F38:G38 F42:G42 F70:G70 F92:G92 F114:G114 F136:G136 F158:G158 F180:G180 F202:G202 F224:G224 F246:G246 F268:G268 F290:G290 F74:G74 F96:G96 F118:G118 F140:G140 F162:G162 F184:G184 F206:G206 F228:G228 F250:G250 F272:G272 F294:G294 F78:G78 F100:G100 F122:G122 F144:G144 F166:G166 F188:G188 F210:G210 F232:G232 F254:G254 F276:G276 F298:G298 F82:G82 F104:G104 F126:G126 F148:G148 F170:G170 F192:G192 F214:G214 F236:G236 F258:G258 F280:G280 F302:G302 F86:G86 F108:G108 F130:G130 F152:G152 F174:G174 F196:G196 F218:G218 F240:G240 F262:G262 F284:G284 F306:G306 F312:G312 F316:G316 F320:G320 F324:G324 F328:G328 F334:G334 F356:G356 F378:G378 F400:G400 F422:G422 F444:G444 F338:G338 F360:G360 F382:G382 F404:G404 F426:G426 F448:G448 F342:G342 F364:G364 F386:G386 F408:G408 F430:G430 F452:G452 F346:G346 F368:G368 F390:G390 F412:G412 F434:G434 F456:G456 F350:G350 F372:G372 F394:G394 F416:G416 F438:G438 F460:G460">
    <cfRule type="cellIs" dxfId="40" priority="13" operator="lessThan">
      <formula>$E26</formula>
    </cfRule>
  </conditionalFormatting>
  <conditionalFormatting sqref="E28 E32 E36 E40 E44 E72 E94 E116 E138 E160 E182 E204 E226 E248 E270 E292 E76 E98 E120 E142 E164 E186 E208 E230 E252 E274 E296 E80 E102 E124 E146 E168 E190 E212 E234 E256 E278 E300 E84 E106 E128 E150 E172 E194 E216 E238 E260 E282 E304 E88 E110 E132 E154 E176 E198 E220 E242 E264 E286 E308 E314 E318 E322 E326 E330 E336 E358 E380 E402 E424 E446 E340 E362 E384 E406 E428 E450 E344 E366 E388 E410 E432 E454 E348 E370 E392 E414 E436 E458 E352 E374 E396 E418 E440 E462">
    <cfRule type="cellIs" dxfId="39" priority="10" operator="greaterThanOrEqual">
      <formula>5000</formula>
    </cfRule>
  </conditionalFormatting>
  <conditionalFormatting sqref="F28 F32 F36 F40 F44 F72 F94 F116 F138 F160 F182 F204 F226 F248 F270 F292 F76 F98 F120 F142 F164 F186 F208 F230 F252 F274 F296 F80 F102 F124 F146 F168 F190 F212 F234 F256 F278 F300 F84 F106 F128 F150 F172 F194 F216 F238 F260 F282 F304 F88 F110 F132 F154 F176 F198 F220 F242 F264 F286 F308 F314 F318 F322 F326 F330 F336 F358 F380 F402 F424 F446 F340 F362 F384 F406 F428 F450 F344 F366 F388 F410 F432 F454 F348 F370 F392 F414 F436 F458 F352 F374 F396 F418 F440 F462">
    <cfRule type="cellIs" priority="9" operator="greaterThan">
      <formula>100</formula>
    </cfRule>
  </conditionalFormatting>
  <conditionalFormatting sqref="G28 G32 G36 G40 G44 G72 G94 G116 G138 G160 G182 G204 G226 G248 G270 G292 G76 G98 G120 G142 G164 G186 G208 G230 G252 G274 G296 G80 G102 G124 G146 G168 G190 G212 G234 G256 G278 G300 G84 G106 G128 G150 G172 G194 G216 G238 G260 G282 G304 G88 G110 G132 G154 G176 G198 G220 G242 G264 G286 G308 G314 G318 G322 G326 G330 G336 G358 G380 G402 G424 G446 G340 G362 G384 G406 G428 G450 G344 G366 G388 G410 G432 G454 G348 G370 G392 G414 G436 G458 G352 G374 G396 G418 G440 G462">
    <cfRule type="cellIs" dxfId="38" priority="8" operator="greaterThan">
      <formula>$E28</formula>
    </cfRule>
  </conditionalFormatting>
  <conditionalFormatting sqref="G48 G52 G56 G60 G64">
    <cfRule type="cellIs" dxfId="37" priority="5" operator="lessThan">
      <formula>$F48</formula>
    </cfRule>
  </conditionalFormatting>
  <conditionalFormatting sqref="F48:G48 F52:G52 F56:G56 F60:G60 F64:G64">
    <cfRule type="cellIs" dxfId="36" priority="6" operator="lessThan">
      <formula>$E48</formula>
    </cfRule>
  </conditionalFormatting>
  <conditionalFormatting sqref="E50 E54 E58 E62 E66">
    <cfRule type="cellIs" dxfId="35" priority="3" operator="greaterThanOrEqual">
      <formula>5000</formula>
    </cfRule>
  </conditionalFormatting>
  <conditionalFormatting sqref="F50 F54 F58 F62 F66">
    <cfRule type="cellIs" priority="2" operator="greaterThan">
      <formula>100</formula>
    </cfRule>
  </conditionalFormatting>
  <conditionalFormatting sqref="G50 G54 G58 G62 G66">
    <cfRule type="cellIs" dxfId="34" priority="1" operator="greaterThan">
      <formula>$E50</formula>
    </cfRule>
  </conditionalFormatting>
  <pageMargins left="0.7" right="0.7" top="0.75" bottom="0.75" header="0.3" footer="0.3"/>
  <pageSetup orientation="landscape" r:id="rId1"/>
  <headerFooter>
    <oddHeader>&amp;CAdministration Expense Detail - Page &amp;P&amp;RESG-212
Updated 6/20/2023</oddHeader>
    <oddFooter>&amp;CEmergency Solutions Grant Program
ESG-212 Expense Detail Form</oddFooter>
  </headerFooter>
  <extLst>
    <ext xmlns:x14="http://schemas.microsoft.com/office/spreadsheetml/2009/9/main" uri="{78C0D931-6437-407d-A8EE-F0AAD7539E65}">
      <x14:conditionalFormattings>
        <x14:conditionalFormatting xmlns:xm="http://schemas.microsoft.com/office/excel/2006/main">
          <x14:cfRule type="cellIs" priority="11" operator="greaterThan" id="{0E0CD94A-E983-4402-9970-7F19DEAFF9E0}">
            <xm:f>'Request Summary'!$I$20</xm:f>
            <x14:dxf>
              <font>
                <u/>
              </font>
            </x14:dxf>
          </x14:cfRule>
          <x14:cfRule type="cellIs" priority="15" operator="notBetween" id="{8B9E6547-9CC2-4CB5-A00D-8EF028A9AEA1}">
            <xm:f>'FORMULA Sheet'!$B$28</xm:f>
            <xm:f>'FORMULA Sheet'!$B$29</xm:f>
            <x14:dxf>
              <font>
                <strike val="0"/>
                <u/>
              </font>
            </x14:dxf>
          </x14:cfRule>
          <xm:sqref>E26:G26 E30:G30 E34:G34 E38:G38 E42:G42 E70:G70 E92:G92 E114:G114 E136:G136 E158:G158 E180:G180 E202:G202 E224:G224 E246:G246 E268:G268 E290:G290 E74:G74 E96:G96 E118:G118 E140:G140 E162:G162 E184:G184 E206:G206 E228:G228 E250:G250 E272:G272 E294:G294 E78:G78 E100:G100 E122:G122 E144:G144 E166:G166 E188:G188 E210:G210 E232:G232 E254:G254 E276:G276 E298:G298 E82:G82 E104:G104 E126:G126 E148:G148 E170:G170 E192:G192 E214:G214 E236:G236 E258:G258 E280:G280 E302:G302 E86:G86 E108:G108 E130:G130 E152:G152 E174:G174 E196:G196 E218:G218 E240:G240 E262:G262 E284:G284 E306:G306 E312:G312 E316:G316 E320:G320 E324:G324 E328:G328 E334:G334 E356:G356 E378:G378 E400:G400 E422:G422 E444:G444 E338:G338 E360:G360 E382:G382 E404:G404 E426:G426 E448:G448 E342:G342 E364:G364 E386:G386 E408:G408 E430:G430 E452:G452 E346:G346 E368:G368 E390:G390 E412:G412 E434:G434 E456:G456 E350:G350 E372:G372 E394:G394 E416:G416 E438:G438 E460:G460 E52:G52 E56:G56 E60:G60 E64:G64</xm:sqref>
        </x14:conditionalFormatting>
        <x14:conditionalFormatting xmlns:xm="http://schemas.microsoft.com/office/excel/2006/main">
          <x14:cfRule type="cellIs" priority="4" operator="greaterThan" id="{06A2D0B9-69D6-49D5-AAAF-16E06616A97E}">
            <xm:f>'Request Summary'!$I$20</xm:f>
            <x14:dxf>
              <font>
                <u/>
              </font>
            </x14:dxf>
          </x14:cfRule>
          <x14:cfRule type="cellIs" priority="7" operator="notBetween" id="{1BD2F0F9-DDD1-4651-BD56-A781099D4268}">
            <xm:f>'FORMULA Sheet'!$B$28</xm:f>
            <xm:f>'FORMULA Sheet'!$B$29</xm:f>
            <x14:dxf>
              <font>
                <strike val="0"/>
                <u/>
              </font>
            </x14:dxf>
          </x14:cfRule>
          <xm:sqref>E48:G48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'FORMULA Sheet'!$B$2:$B$8</xm:f>
          </x14:formula1>
          <xm:sqref>C28 C32 C36 C40 C44 C374 C396 C418 C440 C462 C72 C94 C116 C138 C160 C182 C204 C226 C248 C270 C292 C76 C98 C120 C142 C164 C186 C208 C230 C252 C274 C296 C80 C102 C124 C146 C168 C190 C212 C234 C256 C278 C300 C84 C106 C128 C150 C172 C194 C216 C238 C260 C282 C304 C88 C110 C132 C154 C176 C198 C220 C242 C264 C286 C308 C314 C318 C322 C326 C330 C336 C358 C380 C402 C424 C446 C340 C362 C384 C406 C428 C450 C344 C366 C388 C410 C432 C454 C348 C370 C392 C414 C436 C458 C352 C50 C54 C58 C62 C66</xm:sqref>
        </x14:dataValidation>
        <x14:dataValidation type="list" allowBlank="1" showInputMessage="1" showErrorMessage="1">
          <x14:formula1>
            <xm:f>'FORMULA Sheet'!$C$2:$C$10</xm:f>
          </x14:formula1>
          <xm:sqref>B26:D26 B30:D30 B34:D34 B38:D38 B42:D42 B372:D372 B394:D394 B416:D416 B438:D438 B460:D460 B70:D70 B92:D92 B114:D114 B136:D136 B158:D158 B180:D180 B202:D202 B224:D224 B246:D246 B268:D268 B290:D290 B74:D74 B96:D96 B118:D118 B140:D140 B162:D162 B184:D184 B206:D206 B228:D228 B250:D250 B272:D272 B294:D294 B78:D78 B100:D100 B122:D122 B144:D144 B166:D166 B188:D188 B210:D210 B232:D232 B254:D254 B276:D276 B298:D298 B82:D82 B104:D104 B126:D126 B148:D148 B170:D170 B192:D192 B214:D214 B236:D236 B258:D258 B280:D280 B302:D302 B86:D86 B108:D108 B130:D130 B152:D152 B174:D174 B196:D196 B218:D218 B240:D240 B262:D262 B284:D284 B306:D306 B312:D312 B316:D316 B320:D320 B324:D324 B328:D328 B334:D334 B356:D356 B378:D378 B400:D400 B422:D422 B444:D444 B338:D338 B360:D360 B382:D382 B404:D404 B426:D426 B448:D448 B342:D342 B364:D364 B386:D386 B408:D408 B430:D430 B452:D452 B346:D346 B368:D368 B390:D390 B412:D412 B434:D434 B456:D456 B350:D350 B48:D48 B52:D52 B56:D56 B60:D60 B64:D64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2"/>
  <sheetViews>
    <sheetView showGridLines="0" view="pageLayout" zoomScaleNormal="70" zoomScaleSheetLayoutView="100" workbookViewId="0">
      <selection activeCell="B26" sqref="B26:D26"/>
    </sheetView>
  </sheetViews>
  <sheetFormatPr defaultRowHeight="23.25" customHeight="1" x14ac:dyDescent="0.25"/>
  <cols>
    <col min="1" max="1" width="3.42578125" style="14" customWidth="1"/>
    <col min="2" max="2" width="20" style="14" customWidth="1"/>
    <col min="3" max="10" width="12" style="14" customWidth="1"/>
    <col min="11" max="16384" width="9.140625" style="4"/>
  </cols>
  <sheetData>
    <row r="1" spans="1:10" ht="23.25" customHeight="1" x14ac:dyDescent="0.25">
      <c r="A1" s="157" t="s">
        <v>13</v>
      </c>
      <c r="B1" s="158"/>
      <c r="C1" s="158"/>
      <c r="D1" s="159"/>
      <c r="E1" s="147" t="s">
        <v>12</v>
      </c>
      <c r="F1" s="147"/>
      <c r="G1" s="147" t="s">
        <v>66</v>
      </c>
      <c r="H1" s="147"/>
      <c r="I1" s="148" t="s">
        <v>11</v>
      </c>
      <c r="J1" s="148"/>
    </row>
    <row r="2" spans="1:10" ht="23.25" customHeight="1" thickBot="1" x14ac:dyDescent="0.3">
      <c r="A2" s="160" t="str">
        <f>IF(ISBLANK('Request Summary'!I16),"",'Request Summary'!I16)</f>
        <v/>
      </c>
      <c r="B2" s="161"/>
      <c r="C2" s="161"/>
      <c r="D2" s="162"/>
      <c r="E2" s="163" t="str">
        <f>IF(ISBLANK('Request Summary'!I18),"",'Request Summary'!I18)</f>
        <v/>
      </c>
      <c r="F2" s="164"/>
      <c r="G2" s="151" t="str">
        <f>IF(ISBLANK('Request Summary'!I19),"",'Request Summary'!I19)</f>
        <v/>
      </c>
      <c r="H2" s="165"/>
      <c r="I2" s="152" t="str">
        <f>IF(ISBLANK('Request Summary'!I20),"",'Request Summary'!I20)</f>
        <v/>
      </c>
      <c r="J2" s="152"/>
    </row>
    <row r="3" spans="1:10" ht="23.25" customHeight="1" x14ac:dyDescent="0.25">
      <c r="A3" s="154" t="s">
        <v>148</v>
      </c>
      <c r="B3" s="155"/>
      <c r="C3" s="155"/>
      <c r="D3" s="155"/>
      <c r="E3" s="155"/>
      <c r="F3" s="155"/>
      <c r="G3" s="155"/>
      <c r="H3" s="155"/>
      <c r="I3" s="155"/>
      <c r="J3" s="156"/>
    </row>
    <row r="4" spans="1:10" ht="23.25" customHeight="1" x14ac:dyDescent="0.25">
      <c r="A4" s="166" t="s">
        <v>59</v>
      </c>
      <c r="B4" s="166" t="s">
        <v>59</v>
      </c>
      <c r="C4" s="166" t="s">
        <v>59</v>
      </c>
      <c r="D4" s="167">
        <f ca="1">SUM(SUMIF($B$26:$D$460,A4,$G$28:$G$462))</f>
        <v>0</v>
      </c>
      <c r="E4" s="167"/>
      <c r="F4" s="166" t="s">
        <v>40</v>
      </c>
      <c r="G4" s="166" t="s">
        <v>40</v>
      </c>
      <c r="H4" s="166" t="s">
        <v>40</v>
      </c>
      <c r="I4" s="167">
        <f ca="1">SUM(SUMIF($B$26:$D$460,F4,$G$28:$G$462))</f>
        <v>0</v>
      </c>
      <c r="J4" s="167"/>
    </row>
    <row r="5" spans="1:10" ht="23.25" customHeight="1" x14ac:dyDescent="0.25">
      <c r="A5" s="166" t="s">
        <v>56</v>
      </c>
      <c r="B5" s="166" t="s">
        <v>56</v>
      </c>
      <c r="C5" s="166" t="s">
        <v>56</v>
      </c>
      <c r="D5" s="167">
        <f t="shared" ref="D5:D7" ca="1" si="0">SUM(SUMIF($B$26:$D$460,A5,$G$28:$G$462))</f>
        <v>0</v>
      </c>
      <c r="E5" s="167"/>
      <c r="F5" s="166" t="s">
        <v>43</v>
      </c>
      <c r="G5" s="166" t="s">
        <v>43</v>
      </c>
      <c r="H5" s="166" t="s">
        <v>43</v>
      </c>
      <c r="I5" s="167">
        <f t="shared" ref="I5:I6" ca="1" si="1">SUM(SUMIF($B$26:$D$460,F5,$G$28:$G$462))</f>
        <v>0</v>
      </c>
      <c r="J5" s="167"/>
    </row>
    <row r="6" spans="1:10" ht="23.25" customHeight="1" x14ac:dyDescent="0.25">
      <c r="A6" s="166" t="s">
        <v>55</v>
      </c>
      <c r="B6" s="166" t="s">
        <v>55</v>
      </c>
      <c r="C6" s="166" t="s">
        <v>55</v>
      </c>
      <c r="D6" s="167">
        <f t="shared" ca="1" si="0"/>
        <v>0</v>
      </c>
      <c r="E6" s="167"/>
      <c r="F6" s="166" t="s">
        <v>61</v>
      </c>
      <c r="G6" s="166" t="s">
        <v>61</v>
      </c>
      <c r="H6" s="166" t="s">
        <v>61</v>
      </c>
      <c r="I6" s="167">
        <f t="shared" ca="1" si="1"/>
        <v>0</v>
      </c>
      <c r="J6" s="167"/>
    </row>
    <row r="7" spans="1:10" ht="23.25" customHeight="1" x14ac:dyDescent="0.25">
      <c r="A7" s="166" t="s">
        <v>60</v>
      </c>
      <c r="B7" s="166" t="s">
        <v>60</v>
      </c>
      <c r="C7" s="166" t="s">
        <v>60</v>
      </c>
      <c r="D7" s="167">
        <f t="shared" ca="1" si="0"/>
        <v>0</v>
      </c>
      <c r="E7" s="167"/>
      <c r="F7" s="166" t="s">
        <v>145</v>
      </c>
      <c r="G7" s="166"/>
      <c r="H7" s="166"/>
      <c r="I7" s="167">
        <f ca="1">SUM(I4:J6,D4:E7)</f>
        <v>0</v>
      </c>
      <c r="J7" s="167"/>
    </row>
    <row r="8" spans="1:10" ht="23.25" customHeight="1" x14ac:dyDescent="0.25">
      <c r="A8" s="172" t="s">
        <v>71</v>
      </c>
      <c r="B8" s="173"/>
      <c r="C8" s="173"/>
      <c r="D8" s="173"/>
      <c r="E8" s="173"/>
      <c r="F8" s="173"/>
      <c r="G8" s="173"/>
      <c r="H8" s="173"/>
      <c r="I8" s="173"/>
      <c r="J8" s="174"/>
    </row>
    <row r="9" spans="1:10" ht="23.25" customHeight="1" x14ac:dyDescent="0.25">
      <c r="A9" s="171" t="s">
        <v>151</v>
      </c>
      <c r="B9" s="171"/>
      <c r="C9" s="171"/>
      <c r="D9" s="171"/>
      <c r="E9" s="171"/>
      <c r="F9" s="171"/>
      <c r="G9" s="171"/>
      <c r="H9" s="171"/>
      <c r="I9" s="171"/>
      <c r="J9" s="171"/>
    </row>
    <row r="10" spans="1:10" ht="23.25" customHeight="1" x14ac:dyDescent="0.25">
      <c r="A10" s="171"/>
      <c r="B10" s="171"/>
      <c r="C10" s="171"/>
      <c r="D10" s="171"/>
      <c r="E10" s="171"/>
      <c r="F10" s="171"/>
      <c r="G10" s="171"/>
      <c r="H10" s="171"/>
      <c r="I10" s="171"/>
      <c r="J10" s="171"/>
    </row>
    <row r="11" spans="1:10" ht="23.25" customHeight="1" x14ac:dyDescent="0.25">
      <c r="A11" s="171"/>
      <c r="B11" s="171"/>
      <c r="C11" s="171"/>
      <c r="D11" s="171"/>
      <c r="E11" s="171"/>
      <c r="F11" s="171"/>
      <c r="G11" s="171"/>
      <c r="H11" s="171"/>
      <c r="I11" s="171"/>
      <c r="J11" s="171"/>
    </row>
    <row r="12" spans="1:10" ht="23.25" customHeight="1" x14ac:dyDescent="0.25">
      <c r="A12" s="171"/>
      <c r="B12" s="171"/>
      <c r="C12" s="171"/>
      <c r="D12" s="171"/>
      <c r="E12" s="171"/>
      <c r="F12" s="171"/>
      <c r="G12" s="171"/>
      <c r="H12" s="171"/>
      <c r="I12" s="171"/>
      <c r="J12" s="171"/>
    </row>
    <row r="13" spans="1:10" ht="23.25" customHeight="1" x14ac:dyDescent="0.25">
      <c r="A13" s="171"/>
      <c r="B13" s="171"/>
      <c r="C13" s="171"/>
      <c r="D13" s="171"/>
      <c r="E13" s="171"/>
      <c r="F13" s="171"/>
      <c r="G13" s="171"/>
      <c r="H13" s="171"/>
      <c r="I13" s="171"/>
      <c r="J13" s="171"/>
    </row>
    <row r="14" spans="1:10" ht="23.25" customHeight="1" x14ac:dyDescent="0.25">
      <c r="A14" s="171"/>
      <c r="B14" s="171"/>
      <c r="C14" s="171"/>
      <c r="D14" s="171"/>
      <c r="E14" s="171"/>
      <c r="F14" s="171"/>
      <c r="G14" s="171"/>
      <c r="H14" s="171"/>
      <c r="I14" s="171"/>
      <c r="J14" s="171"/>
    </row>
    <row r="15" spans="1:10" ht="23.25" customHeight="1" x14ac:dyDescent="0.25">
      <c r="A15" s="171"/>
      <c r="B15" s="171"/>
      <c r="C15" s="171"/>
      <c r="D15" s="171"/>
      <c r="E15" s="171"/>
      <c r="F15" s="171"/>
      <c r="G15" s="171"/>
      <c r="H15" s="171"/>
      <c r="I15" s="171"/>
      <c r="J15" s="171"/>
    </row>
    <row r="16" spans="1:10" ht="23.25" customHeight="1" x14ac:dyDescent="0.25">
      <c r="A16" s="171"/>
      <c r="B16" s="171"/>
      <c r="C16" s="171"/>
      <c r="D16" s="171"/>
      <c r="E16" s="171"/>
      <c r="F16" s="171"/>
      <c r="G16" s="171"/>
      <c r="H16" s="171"/>
      <c r="I16" s="171"/>
      <c r="J16" s="171"/>
    </row>
    <row r="17" spans="1:10" ht="23.25" customHeight="1" x14ac:dyDescent="0.25">
      <c r="A17" s="171"/>
      <c r="B17" s="171"/>
      <c r="C17" s="171"/>
      <c r="D17" s="171"/>
      <c r="E17" s="171"/>
      <c r="F17" s="171"/>
      <c r="G17" s="171"/>
      <c r="H17" s="171"/>
      <c r="I17" s="171"/>
      <c r="J17" s="171"/>
    </row>
    <row r="18" spans="1:10" ht="23.25" customHeight="1" x14ac:dyDescent="0.25">
      <c r="A18" s="171"/>
      <c r="B18" s="171"/>
      <c r="C18" s="171"/>
      <c r="D18" s="171"/>
      <c r="E18" s="171"/>
      <c r="F18" s="171"/>
      <c r="G18" s="171"/>
      <c r="H18" s="171"/>
      <c r="I18" s="171"/>
      <c r="J18" s="171"/>
    </row>
    <row r="19" spans="1:10" ht="23.25" customHeight="1" x14ac:dyDescent="0.25">
      <c r="A19" s="171"/>
      <c r="B19" s="171"/>
      <c r="C19" s="171"/>
      <c r="D19" s="171"/>
      <c r="E19" s="171"/>
      <c r="F19" s="171"/>
      <c r="G19" s="171"/>
      <c r="H19" s="171"/>
      <c r="I19" s="171"/>
      <c r="J19" s="171"/>
    </row>
    <row r="20" spans="1:10" ht="23.25" customHeight="1" x14ac:dyDescent="0.25">
      <c r="A20" s="171"/>
      <c r="B20" s="171"/>
      <c r="C20" s="171"/>
      <c r="D20" s="171"/>
      <c r="E20" s="171"/>
      <c r="F20" s="171"/>
      <c r="G20" s="171"/>
      <c r="H20" s="171"/>
      <c r="I20" s="171"/>
      <c r="J20" s="171"/>
    </row>
    <row r="21" spans="1:10" ht="23.25" customHeight="1" x14ac:dyDescent="0.25">
      <c r="A21" s="171"/>
      <c r="B21" s="171"/>
      <c r="C21" s="171"/>
      <c r="D21" s="171"/>
      <c r="E21" s="171"/>
      <c r="F21" s="171"/>
      <c r="G21" s="171"/>
      <c r="H21" s="171"/>
      <c r="I21" s="171"/>
      <c r="J21" s="171"/>
    </row>
    <row r="22" spans="1:10" ht="23.25" customHeight="1" x14ac:dyDescent="0.25">
      <c r="A22" s="171"/>
      <c r="B22" s="171"/>
      <c r="C22" s="171"/>
      <c r="D22" s="171"/>
      <c r="E22" s="171"/>
      <c r="F22" s="171"/>
      <c r="G22" s="171"/>
      <c r="H22" s="171"/>
      <c r="I22" s="171"/>
      <c r="J22" s="171"/>
    </row>
    <row r="23" spans="1:10" ht="23.25" customHeight="1" x14ac:dyDescent="0.25">
      <c r="A23" s="143" t="s">
        <v>13</v>
      </c>
      <c r="B23" s="143"/>
      <c r="C23" s="145" t="str">
        <f>$A$2</f>
        <v/>
      </c>
      <c r="D23" s="145"/>
      <c r="E23" s="147" t="s">
        <v>12</v>
      </c>
      <c r="F23" s="147"/>
      <c r="G23" s="147" t="s">
        <v>66</v>
      </c>
      <c r="H23" s="147"/>
      <c r="I23" s="148" t="s">
        <v>11</v>
      </c>
      <c r="J23" s="148"/>
    </row>
    <row r="24" spans="1:10" ht="23.25" customHeight="1" thickBot="1" x14ac:dyDescent="0.3">
      <c r="A24" s="144"/>
      <c r="B24" s="144"/>
      <c r="C24" s="146"/>
      <c r="D24" s="146"/>
      <c r="E24" s="149" t="str">
        <f>$E$2</f>
        <v/>
      </c>
      <c r="F24" s="150"/>
      <c r="G24" s="151" t="str">
        <f>$G$2</f>
        <v/>
      </c>
      <c r="H24" s="150"/>
      <c r="I24" s="152" t="str">
        <f>$I$2</f>
        <v/>
      </c>
      <c r="J24" s="153"/>
    </row>
    <row r="25" spans="1:10" ht="23.25" customHeight="1" x14ac:dyDescent="0.25">
      <c r="A25" s="131">
        <v>1</v>
      </c>
      <c r="B25" s="134" t="s">
        <v>5</v>
      </c>
      <c r="C25" s="135"/>
      <c r="D25" s="136"/>
      <c r="E25" s="9" t="s">
        <v>6</v>
      </c>
      <c r="F25" s="9" t="s">
        <v>7</v>
      </c>
      <c r="G25" s="9" t="s">
        <v>8</v>
      </c>
      <c r="H25" s="137" t="s">
        <v>10</v>
      </c>
      <c r="I25" s="137"/>
      <c r="J25" s="137"/>
    </row>
    <row r="26" spans="1:10" ht="23.25" customHeight="1" x14ac:dyDescent="0.25">
      <c r="A26" s="132"/>
      <c r="B26" s="138"/>
      <c r="C26" s="139"/>
      <c r="D26" s="140"/>
      <c r="E26" s="34"/>
      <c r="F26" s="34"/>
      <c r="G26" s="34"/>
      <c r="H26" s="141"/>
      <c r="I26" s="141"/>
      <c r="J26" s="141"/>
    </row>
    <row r="27" spans="1:10" ht="23.25" customHeight="1" x14ac:dyDescent="0.25">
      <c r="A27" s="132"/>
      <c r="B27" s="44" t="s">
        <v>9</v>
      </c>
      <c r="C27" s="44" t="s">
        <v>33</v>
      </c>
      <c r="D27" s="11" t="s">
        <v>63</v>
      </c>
      <c r="E27" s="44" t="s">
        <v>64</v>
      </c>
      <c r="F27" s="11" t="s">
        <v>65</v>
      </c>
      <c r="G27" s="44" t="s">
        <v>23</v>
      </c>
      <c r="H27" s="141"/>
      <c r="I27" s="141"/>
      <c r="J27" s="141"/>
    </row>
    <row r="28" spans="1:10" ht="23.25" customHeight="1" thickBot="1" x14ac:dyDescent="0.3">
      <c r="A28" s="133"/>
      <c r="B28" s="13"/>
      <c r="C28" s="37"/>
      <c r="D28" s="36"/>
      <c r="E28" s="35"/>
      <c r="F28" s="12" t="str">
        <f>IFERROR(G28/E28,"")</f>
        <v/>
      </c>
      <c r="G28" s="35"/>
      <c r="H28" s="142"/>
      <c r="I28" s="142"/>
      <c r="J28" s="142"/>
    </row>
    <row r="29" spans="1:10" ht="23.25" customHeight="1" x14ac:dyDescent="0.25">
      <c r="A29" s="131">
        <f>A25+1</f>
        <v>2</v>
      </c>
      <c r="B29" s="134" t="s">
        <v>5</v>
      </c>
      <c r="C29" s="135"/>
      <c r="D29" s="136"/>
      <c r="E29" s="45" t="s">
        <v>6</v>
      </c>
      <c r="F29" s="45" t="s">
        <v>7</v>
      </c>
      <c r="G29" s="45" t="s">
        <v>8</v>
      </c>
      <c r="H29" s="137" t="s">
        <v>10</v>
      </c>
      <c r="I29" s="137"/>
      <c r="J29" s="137"/>
    </row>
    <row r="30" spans="1:10" ht="23.25" customHeight="1" x14ac:dyDescent="0.25">
      <c r="A30" s="132"/>
      <c r="B30" s="138"/>
      <c r="C30" s="139"/>
      <c r="D30" s="140"/>
      <c r="E30" s="34"/>
      <c r="F30" s="34"/>
      <c r="G30" s="34"/>
      <c r="H30" s="141"/>
      <c r="I30" s="141"/>
      <c r="J30" s="141"/>
    </row>
    <row r="31" spans="1:10" ht="23.25" customHeight="1" x14ac:dyDescent="0.25">
      <c r="A31" s="132"/>
      <c r="B31" s="44" t="s">
        <v>9</v>
      </c>
      <c r="C31" s="44" t="s">
        <v>33</v>
      </c>
      <c r="D31" s="11" t="s">
        <v>63</v>
      </c>
      <c r="E31" s="44" t="s">
        <v>64</v>
      </c>
      <c r="F31" s="11" t="s">
        <v>65</v>
      </c>
      <c r="G31" s="44" t="s">
        <v>23</v>
      </c>
      <c r="H31" s="141"/>
      <c r="I31" s="141"/>
      <c r="J31" s="141"/>
    </row>
    <row r="32" spans="1:10" ht="23.25" customHeight="1" thickBot="1" x14ac:dyDescent="0.3">
      <c r="A32" s="133"/>
      <c r="B32" s="13"/>
      <c r="C32" s="37"/>
      <c r="D32" s="36"/>
      <c r="E32" s="35"/>
      <c r="F32" s="12" t="str">
        <f t="shared" ref="F32" si="2">IFERROR(G32/E32,"")</f>
        <v/>
      </c>
      <c r="G32" s="35"/>
      <c r="H32" s="142"/>
      <c r="I32" s="142"/>
      <c r="J32" s="142"/>
    </row>
    <row r="33" spans="1:10" ht="23.25" customHeight="1" x14ac:dyDescent="0.25">
      <c r="A33" s="131">
        <f t="shared" ref="A33" si="3">A29+1</f>
        <v>3</v>
      </c>
      <c r="B33" s="134" t="s">
        <v>5</v>
      </c>
      <c r="C33" s="135"/>
      <c r="D33" s="136"/>
      <c r="E33" s="45" t="s">
        <v>6</v>
      </c>
      <c r="F33" s="45" t="s">
        <v>7</v>
      </c>
      <c r="G33" s="45" t="s">
        <v>8</v>
      </c>
      <c r="H33" s="137" t="s">
        <v>10</v>
      </c>
      <c r="I33" s="137"/>
      <c r="J33" s="137"/>
    </row>
    <row r="34" spans="1:10" ht="23.25" customHeight="1" x14ac:dyDescent="0.25">
      <c r="A34" s="132"/>
      <c r="B34" s="138"/>
      <c r="C34" s="139"/>
      <c r="D34" s="140"/>
      <c r="E34" s="34"/>
      <c r="F34" s="34"/>
      <c r="G34" s="34"/>
      <c r="H34" s="141"/>
      <c r="I34" s="141"/>
      <c r="J34" s="141"/>
    </row>
    <row r="35" spans="1:10" ht="23.25" customHeight="1" x14ac:dyDescent="0.25">
      <c r="A35" s="132"/>
      <c r="B35" s="44" t="s">
        <v>9</v>
      </c>
      <c r="C35" s="44" t="s">
        <v>33</v>
      </c>
      <c r="D35" s="11" t="s">
        <v>63</v>
      </c>
      <c r="E35" s="44" t="s">
        <v>64</v>
      </c>
      <c r="F35" s="11" t="s">
        <v>65</v>
      </c>
      <c r="G35" s="44" t="s">
        <v>23</v>
      </c>
      <c r="H35" s="141"/>
      <c r="I35" s="141"/>
      <c r="J35" s="141"/>
    </row>
    <row r="36" spans="1:10" ht="23.25" customHeight="1" thickBot="1" x14ac:dyDescent="0.3">
      <c r="A36" s="133"/>
      <c r="B36" s="13"/>
      <c r="C36" s="37"/>
      <c r="D36" s="36"/>
      <c r="E36" s="35"/>
      <c r="F36" s="12" t="str">
        <f t="shared" ref="F36" si="4">IFERROR(G36/E36,"")</f>
        <v/>
      </c>
      <c r="G36" s="35"/>
      <c r="H36" s="142"/>
      <c r="I36" s="142"/>
      <c r="J36" s="142"/>
    </row>
    <row r="37" spans="1:10" ht="23.25" customHeight="1" x14ac:dyDescent="0.25">
      <c r="A37" s="131">
        <f t="shared" ref="A37" si="5">A33+1</f>
        <v>4</v>
      </c>
      <c r="B37" s="134" t="s">
        <v>5</v>
      </c>
      <c r="C37" s="135"/>
      <c r="D37" s="136"/>
      <c r="E37" s="45" t="s">
        <v>6</v>
      </c>
      <c r="F37" s="45" t="s">
        <v>7</v>
      </c>
      <c r="G37" s="45" t="s">
        <v>8</v>
      </c>
      <c r="H37" s="137" t="s">
        <v>10</v>
      </c>
      <c r="I37" s="137"/>
      <c r="J37" s="137"/>
    </row>
    <row r="38" spans="1:10" ht="23.25" customHeight="1" x14ac:dyDescent="0.25">
      <c r="A38" s="132"/>
      <c r="B38" s="138"/>
      <c r="C38" s="139"/>
      <c r="D38" s="140"/>
      <c r="E38" s="34"/>
      <c r="F38" s="34"/>
      <c r="G38" s="34"/>
      <c r="H38" s="141"/>
      <c r="I38" s="141"/>
      <c r="J38" s="141"/>
    </row>
    <row r="39" spans="1:10" ht="23.25" customHeight="1" x14ac:dyDescent="0.25">
      <c r="A39" s="132"/>
      <c r="B39" s="44" t="s">
        <v>9</v>
      </c>
      <c r="C39" s="44" t="s">
        <v>33</v>
      </c>
      <c r="D39" s="11" t="s">
        <v>63</v>
      </c>
      <c r="E39" s="44" t="s">
        <v>64</v>
      </c>
      <c r="F39" s="11" t="s">
        <v>65</v>
      </c>
      <c r="G39" s="44" t="s">
        <v>23</v>
      </c>
      <c r="H39" s="141"/>
      <c r="I39" s="141"/>
      <c r="J39" s="141"/>
    </row>
    <row r="40" spans="1:10" ht="23.25" customHeight="1" thickBot="1" x14ac:dyDescent="0.3">
      <c r="A40" s="133"/>
      <c r="B40" s="13"/>
      <c r="C40" s="37"/>
      <c r="D40" s="36"/>
      <c r="E40" s="35"/>
      <c r="F40" s="12" t="str">
        <f t="shared" ref="F40" si="6">IFERROR(G40/E40,"")</f>
        <v/>
      </c>
      <c r="G40" s="35"/>
      <c r="H40" s="142"/>
      <c r="I40" s="142"/>
      <c r="J40" s="142"/>
    </row>
    <row r="41" spans="1:10" ht="23.25" customHeight="1" x14ac:dyDescent="0.25">
      <c r="A41" s="131">
        <f t="shared" ref="A41" si="7">A37+1</f>
        <v>5</v>
      </c>
      <c r="B41" s="134" t="s">
        <v>5</v>
      </c>
      <c r="C41" s="135"/>
      <c r="D41" s="136"/>
      <c r="E41" s="45" t="s">
        <v>6</v>
      </c>
      <c r="F41" s="45" t="s">
        <v>7</v>
      </c>
      <c r="G41" s="45" t="s">
        <v>8</v>
      </c>
      <c r="H41" s="137" t="s">
        <v>10</v>
      </c>
      <c r="I41" s="137"/>
      <c r="J41" s="137"/>
    </row>
    <row r="42" spans="1:10" ht="23.25" customHeight="1" x14ac:dyDescent="0.25">
      <c r="A42" s="132"/>
      <c r="B42" s="138"/>
      <c r="C42" s="139"/>
      <c r="D42" s="140"/>
      <c r="E42" s="34"/>
      <c r="F42" s="34"/>
      <c r="G42" s="34"/>
      <c r="H42" s="141"/>
      <c r="I42" s="141"/>
      <c r="J42" s="141"/>
    </row>
    <row r="43" spans="1:10" ht="23.25" customHeight="1" x14ac:dyDescent="0.25">
      <c r="A43" s="132"/>
      <c r="B43" s="44" t="s">
        <v>9</v>
      </c>
      <c r="C43" s="44" t="s">
        <v>33</v>
      </c>
      <c r="D43" s="11" t="s">
        <v>63</v>
      </c>
      <c r="E43" s="44" t="s">
        <v>64</v>
      </c>
      <c r="F43" s="11" t="s">
        <v>65</v>
      </c>
      <c r="G43" s="44" t="s">
        <v>23</v>
      </c>
      <c r="H43" s="141"/>
      <c r="I43" s="141"/>
      <c r="J43" s="141"/>
    </row>
    <row r="44" spans="1:10" s="6" customFormat="1" ht="23.25" customHeight="1" thickBot="1" x14ac:dyDescent="0.3">
      <c r="A44" s="133"/>
      <c r="B44" s="13"/>
      <c r="C44" s="37"/>
      <c r="D44" s="36"/>
      <c r="E44" s="35"/>
      <c r="F44" s="12" t="str">
        <f t="shared" ref="F44" si="8">IFERROR(G44/E44,"")</f>
        <v/>
      </c>
      <c r="G44" s="35"/>
      <c r="H44" s="142"/>
      <c r="I44" s="142"/>
      <c r="J44" s="142"/>
    </row>
    <row r="45" spans="1:10" ht="23.25" customHeight="1" x14ac:dyDescent="0.25">
      <c r="A45" s="143" t="s">
        <v>13</v>
      </c>
      <c r="B45" s="143"/>
      <c r="C45" s="145" t="str">
        <f>$A$2</f>
        <v/>
      </c>
      <c r="D45" s="145"/>
      <c r="E45" s="147" t="s">
        <v>12</v>
      </c>
      <c r="F45" s="147"/>
      <c r="G45" s="147" t="s">
        <v>66</v>
      </c>
      <c r="H45" s="147"/>
      <c r="I45" s="148" t="s">
        <v>11</v>
      </c>
      <c r="J45" s="148"/>
    </row>
    <row r="46" spans="1:10" s="6" customFormat="1" ht="23.25" customHeight="1" thickBot="1" x14ac:dyDescent="0.3">
      <c r="A46" s="144"/>
      <c r="B46" s="144"/>
      <c r="C46" s="146"/>
      <c r="D46" s="146"/>
      <c r="E46" s="149" t="str">
        <f>$E$2</f>
        <v/>
      </c>
      <c r="F46" s="150"/>
      <c r="G46" s="151" t="str">
        <f>$G$2</f>
        <v/>
      </c>
      <c r="H46" s="150"/>
      <c r="I46" s="152" t="str">
        <f>$I$2</f>
        <v/>
      </c>
      <c r="J46" s="153"/>
    </row>
    <row r="47" spans="1:10" ht="23.25" customHeight="1" x14ac:dyDescent="0.25">
      <c r="A47" s="131">
        <f>A41+1</f>
        <v>6</v>
      </c>
      <c r="B47" s="134" t="s">
        <v>5</v>
      </c>
      <c r="C47" s="135"/>
      <c r="D47" s="136"/>
      <c r="E47" s="45" t="s">
        <v>6</v>
      </c>
      <c r="F47" s="45" t="s">
        <v>7</v>
      </c>
      <c r="G47" s="45" t="s">
        <v>8</v>
      </c>
      <c r="H47" s="137" t="s">
        <v>10</v>
      </c>
      <c r="I47" s="137"/>
      <c r="J47" s="137"/>
    </row>
    <row r="48" spans="1:10" s="6" customFormat="1" ht="23.25" customHeight="1" x14ac:dyDescent="0.25">
      <c r="A48" s="132"/>
      <c r="B48" s="138"/>
      <c r="C48" s="139"/>
      <c r="D48" s="140"/>
      <c r="E48" s="34"/>
      <c r="F48" s="34"/>
      <c r="G48" s="34"/>
      <c r="H48" s="141"/>
      <c r="I48" s="141"/>
      <c r="J48" s="141"/>
    </row>
    <row r="49" spans="1:10" ht="23.25" customHeight="1" x14ac:dyDescent="0.25">
      <c r="A49" s="132"/>
      <c r="B49" s="44" t="s">
        <v>9</v>
      </c>
      <c r="C49" s="44" t="s">
        <v>33</v>
      </c>
      <c r="D49" s="11" t="s">
        <v>63</v>
      </c>
      <c r="E49" s="44" t="s">
        <v>64</v>
      </c>
      <c r="F49" s="11" t="s">
        <v>65</v>
      </c>
      <c r="G49" s="44" t="s">
        <v>23</v>
      </c>
      <c r="H49" s="141"/>
      <c r="I49" s="141"/>
      <c r="J49" s="141"/>
    </row>
    <row r="50" spans="1:10" ht="23.25" customHeight="1" thickBot="1" x14ac:dyDescent="0.3">
      <c r="A50" s="133"/>
      <c r="B50" s="13"/>
      <c r="C50" s="37"/>
      <c r="D50" s="36"/>
      <c r="E50" s="35"/>
      <c r="F50" s="12" t="str">
        <f>IFERROR(G50/E50,"")</f>
        <v/>
      </c>
      <c r="G50" s="35"/>
      <c r="H50" s="142"/>
      <c r="I50" s="142"/>
      <c r="J50" s="142"/>
    </row>
    <row r="51" spans="1:10" ht="23.25" customHeight="1" x14ac:dyDescent="0.25">
      <c r="A51" s="131">
        <f>A47+1</f>
        <v>7</v>
      </c>
      <c r="B51" s="134" t="s">
        <v>5</v>
      </c>
      <c r="C51" s="135"/>
      <c r="D51" s="136"/>
      <c r="E51" s="45" t="s">
        <v>6</v>
      </c>
      <c r="F51" s="45" t="s">
        <v>7</v>
      </c>
      <c r="G51" s="45" t="s">
        <v>8</v>
      </c>
      <c r="H51" s="137" t="s">
        <v>10</v>
      </c>
      <c r="I51" s="137"/>
      <c r="J51" s="137"/>
    </row>
    <row r="52" spans="1:10" ht="23.25" customHeight="1" x14ac:dyDescent="0.25">
      <c r="A52" s="132"/>
      <c r="B52" s="138"/>
      <c r="C52" s="139"/>
      <c r="D52" s="140"/>
      <c r="E52" s="34"/>
      <c r="F52" s="34"/>
      <c r="G52" s="34"/>
      <c r="H52" s="141"/>
      <c r="I52" s="141"/>
      <c r="J52" s="141"/>
    </row>
    <row r="53" spans="1:10" ht="23.25" customHeight="1" x14ac:dyDescent="0.25">
      <c r="A53" s="132"/>
      <c r="B53" s="44" t="s">
        <v>9</v>
      </c>
      <c r="C53" s="44" t="s">
        <v>33</v>
      </c>
      <c r="D53" s="11" t="s">
        <v>63</v>
      </c>
      <c r="E53" s="44" t="s">
        <v>64</v>
      </c>
      <c r="F53" s="11" t="s">
        <v>65</v>
      </c>
      <c r="G53" s="44" t="s">
        <v>23</v>
      </c>
      <c r="H53" s="141"/>
      <c r="I53" s="141"/>
      <c r="J53" s="141"/>
    </row>
    <row r="54" spans="1:10" ht="23.25" customHeight="1" thickBot="1" x14ac:dyDescent="0.3">
      <c r="A54" s="133"/>
      <c r="B54" s="13"/>
      <c r="C54" s="37"/>
      <c r="D54" s="36"/>
      <c r="E54" s="35"/>
      <c r="F54" s="12" t="str">
        <f t="shared" ref="F54" si="9">IFERROR(G54/E54,"")</f>
        <v/>
      </c>
      <c r="G54" s="35"/>
      <c r="H54" s="142"/>
      <c r="I54" s="142"/>
      <c r="J54" s="142"/>
    </row>
    <row r="55" spans="1:10" ht="23.25" customHeight="1" x14ac:dyDescent="0.25">
      <c r="A55" s="131">
        <f t="shared" ref="A55" si="10">A51+1</f>
        <v>8</v>
      </c>
      <c r="B55" s="134" t="s">
        <v>5</v>
      </c>
      <c r="C55" s="135"/>
      <c r="D55" s="136"/>
      <c r="E55" s="45" t="s">
        <v>6</v>
      </c>
      <c r="F55" s="45" t="s">
        <v>7</v>
      </c>
      <c r="G55" s="45" t="s">
        <v>8</v>
      </c>
      <c r="H55" s="137" t="s">
        <v>10</v>
      </c>
      <c r="I55" s="137"/>
      <c r="J55" s="137"/>
    </row>
    <row r="56" spans="1:10" ht="23.25" customHeight="1" x14ac:dyDescent="0.25">
      <c r="A56" s="132"/>
      <c r="B56" s="138"/>
      <c r="C56" s="139"/>
      <c r="D56" s="140"/>
      <c r="E56" s="34"/>
      <c r="F56" s="34"/>
      <c r="G56" s="34"/>
      <c r="H56" s="141"/>
      <c r="I56" s="141"/>
      <c r="J56" s="141"/>
    </row>
    <row r="57" spans="1:10" ht="23.25" customHeight="1" x14ac:dyDescent="0.25">
      <c r="A57" s="132"/>
      <c r="B57" s="44" t="s">
        <v>9</v>
      </c>
      <c r="C57" s="44" t="s">
        <v>33</v>
      </c>
      <c r="D57" s="11" t="s">
        <v>63</v>
      </c>
      <c r="E57" s="44" t="s">
        <v>64</v>
      </c>
      <c r="F57" s="11" t="s">
        <v>65</v>
      </c>
      <c r="G57" s="44" t="s">
        <v>23</v>
      </c>
      <c r="H57" s="141"/>
      <c r="I57" s="141"/>
      <c r="J57" s="141"/>
    </row>
    <row r="58" spans="1:10" ht="23.25" customHeight="1" thickBot="1" x14ac:dyDescent="0.3">
      <c r="A58" s="133"/>
      <c r="B58" s="13"/>
      <c r="C58" s="37"/>
      <c r="D58" s="36"/>
      <c r="E58" s="35"/>
      <c r="F58" s="12" t="str">
        <f t="shared" ref="F58" si="11">IFERROR(G58/E58,"")</f>
        <v/>
      </c>
      <c r="G58" s="35"/>
      <c r="H58" s="142"/>
      <c r="I58" s="142"/>
      <c r="J58" s="142"/>
    </row>
    <row r="59" spans="1:10" ht="23.25" customHeight="1" x14ac:dyDescent="0.25">
      <c r="A59" s="131">
        <f t="shared" ref="A59" si="12">A55+1</f>
        <v>9</v>
      </c>
      <c r="B59" s="134" t="s">
        <v>5</v>
      </c>
      <c r="C59" s="135"/>
      <c r="D59" s="136"/>
      <c r="E59" s="45" t="s">
        <v>6</v>
      </c>
      <c r="F59" s="45" t="s">
        <v>7</v>
      </c>
      <c r="G59" s="45" t="s">
        <v>8</v>
      </c>
      <c r="H59" s="137" t="s">
        <v>10</v>
      </c>
      <c r="I59" s="137"/>
      <c r="J59" s="137"/>
    </row>
    <row r="60" spans="1:10" ht="23.25" customHeight="1" x14ac:dyDescent="0.25">
      <c r="A60" s="132"/>
      <c r="B60" s="138"/>
      <c r="C60" s="139"/>
      <c r="D60" s="140"/>
      <c r="E60" s="34"/>
      <c r="F60" s="34"/>
      <c r="G60" s="34"/>
      <c r="H60" s="141"/>
      <c r="I60" s="141"/>
      <c r="J60" s="141"/>
    </row>
    <row r="61" spans="1:10" ht="23.25" customHeight="1" x14ac:dyDescent="0.25">
      <c r="A61" s="132"/>
      <c r="B61" s="44" t="s">
        <v>9</v>
      </c>
      <c r="C61" s="44" t="s">
        <v>33</v>
      </c>
      <c r="D61" s="11" t="s">
        <v>63</v>
      </c>
      <c r="E61" s="44" t="s">
        <v>64</v>
      </c>
      <c r="F61" s="11" t="s">
        <v>65</v>
      </c>
      <c r="G61" s="44" t="s">
        <v>23</v>
      </c>
      <c r="H61" s="141"/>
      <c r="I61" s="141"/>
      <c r="J61" s="141"/>
    </row>
    <row r="62" spans="1:10" ht="23.25" customHeight="1" thickBot="1" x14ac:dyDescent="0.3">
      <c r="A62" s="133"/>
      <c r="B62" s="13"/>
      <c r="C62" s="37"/>
      <c r="D62" s="36"/>
      <c r="E62" s="35"/>
      <c r="F62" s="12" t="str">
        <f t="shared" ref="F62" si="13">IFERROR(G62/E62,"")</f>
        <v/>
      </c>
      <c r="G62" s="35"/>
      <c r="H62" s="142"/>
      <c r="I62" s="142"/>
      <c r="J62" s="142"/>
    </row>
    <row r="63" spans="1:10" ht="23.25" customHeight="1" x14ac:dyDescent="0.25">
      <c r="A63" s="131">
        <f t="shared" ref="A63" si="14">A59+1</f>
        <v>10</v>
      </c>
      <c r="B63" s="134" t="s">
        <v>5</v>
      </c>
      <c r="C63" s="135"/>
      <c r="D63" s="136"/>
      <c r="E63" s="45" t="s">
        <v>6</v>
      </c>
      <c r="F63" s="45" t="s">
        <v>7</v>
      </c>
      <c r="G63" s="45" t="s">
        <v>8</v>
      </c>
      <c r="H63" s="137" t="s">
        <v>10</v>
      </c>
      <c r="I63" s="137"/>
      <c r="J63" s="137"/>
    </row>
    <row r="64" spans="1:10" ht="23.25" customHeight="1" x14ac:dyDescent="0.25">
      <c r="A64" s="132"/>
      <c r="B64" s="138"/>
      <c r="C64" s="139"/>
      <c r="D64" s="140"/>
      <c r="E64" s="34"/>
      <c r="F64" s="34"/>
      <c r="G64" s="34"/>
      <c r="H64" s="141"/>
      <c r="I64" s="141"/>
      <c r="J64" s="141"/>
    </row>
    <row r="65" spans="1:10" ht="23.25" customHeight="1" x14ac:dyDescent="0.25">
      <c r="A65" s="132"/>
      <c r="B65" s="44" t="s">
        <v>9</v>
      </c>
      <c r="C65" s="44" t="s">
        <v>33</v>
      </c>
      <c r="D65" s="11" t="s">
        <v>63</v>
      </c>
      <c r="E65" s="44" t="s">
        <v>64</v>
      </c>
      <c r="F65" s="11" t="s">
        <v>65</v>
      </c>
      <c r="G65" s="44" t="s">
        <v>23</v>
      </c>
      <c r="H65" s="141"/>
      <c r="I65" s="141"/>
      <c r="J65" s="141"/>
    </row>
    <row r="66" spans="1:10" ht="23.25" customHeight="1" thickBot="1" x14ac:dyDescent="0.3">
      <c r="A66" s="133"/>
      <c r="B66" s="13"/>
      <c r="C66" s="37"/>
      <c r="D66" s="36"/>
      <c r="E66" s="35"/>
      <c r="F66" s="12" t="str">
        <f t="shared" ref="F66" si="15">IFERROR(G66/E66,"")</f>
        <v/>
      </c>
      <c r="G66" s="35"/>
      <c r="H66" s="142"/>
      <c r="I66" s="142"/>
      <c r="J66" s="142"/>
    </row>
    <row r="67" spans="1:10" ht="23.25" customHeight="1" x14ac:dyDescent="0.25">
      <c r="A67" s="143" t="s">
        <v>13</v>
      </c>
      <c r="B67" s="143"/>
      <c r="C67" s="145" t="str">
        <f t="shared" ref="C67" si="16">$A$2</f>
        <v/>
      </c>
      <c r="D67" s="145"/>
      <c r="E67" s="147" t="s">
        <v>12</v>
      </c>
      <c r="F67" s="147"/>
      <c r="G67" s="147" t="s">
        <v>66</v>
      </c>
      <c r="H67" s="147"/>
      <c r="I67" s="148" t="s">
        <v>11</v>
      </c>
      <c r="J67" s="148"/>
    </row>
    <row r="68" spans="1:10" ht="23.25" customHeight="1" thickBot="1" x14ac:dyDescent="0.3">
      <c r="A68" s="144"/>
      <c r="B68" s="144"/>
      <c r="C68" s="146"/>
      <c r="D68" s="146"/>
      <c r="E68" s="149" t="str">
        <f t="shared" ref="E68" si="17">$E$2</f>
        <v/>
      </c>
      <c r="F68" s="150"/>
      <c r="G68" s="151" t="str">
        <f t="shared" ref="G68" si="18">$G$2</f>
        <v/>
      </c>
      <c r="H68" s="150"/>
      <c r="I68" s="152" t="str">
        <f t="shared" ref="I68" si="19">$I$2</f>
        <v/>
      </c>
      <c r="J68" s="153"/>
    </row>
    <row r="69" spans="1:10" ht="23.25" customHeight="1" x14ac:dyDescent="0.25">
      <c r="A69" s="131">
        <f t="shared" ref="A69" si="20">A63+1</f>
        <v>11</v>
      </c>
      <c r="B69" s="134" t="s">
        <v>5</v>
      </c>
      <c r="C69" s="135"/>
      <c r="D69" s="136"/>
      <c r="E69" s="45" t="s">
        <v>6</v>
      </c>
      <c r="F69" s="45" t="s">
        <v>7</v>
      </c>
      <c r="G69" s="45" t="s">
        <v>8</v>
      </c>
      <c r="H69" s="137" t="s">
        <v>10</v>
      </c>
      <c r="I69" s="137"/>
      <c r="J69" s="137"/>
    </row>
    <row r="70" spans="1:10" ht="23.25" customHeight="1" x14ac:dyDescent="0.25">
      <c r="A70" s="132"/>
      <c r="B70" s="138"/>
      <c r="C70" s="139"/>
      <c r="D70" s="140"/>
      <c r="E70" s="34"/>
      <c r="F70" s="34"/>
      <c r="G70" s="34"/>
      <c r="H70" s="141"/>
      <c r="I70" s="141"/>
      <c r="J70" s="141"/>
    </row>
    <row r="71" spans="1:10" ht="23.25" customHeight="1" x14ac:dyDescent="0.25">
      <c r="A71" s="132"/>
      <c r="B71" s="44" t="s">
        <v>9</v>
      </c>
      <c r="C71" s="44" t="s">
        <v>33</v>
      </c>
      <c r="D71" s="11" t="s">
        <v>63</v>
      </c>
      <c r="E71" s="44" t="s">
        <v>64</v>
      </c>
      <c r="F71" s="11" t="s">
        <v>65</v>
      </c>
      <c r="G71" s="44" t="s">
        <v>23</v>
      </c>
      <c r="H71" s="141"/>
      <c r="I71" s="141"/>
      <c r="J71" s="141"/>
    </row>
    <row r="72" spans="1:10" ht="23.25" customHeight="1" thickBot="1" x14ac:dyDescent="0.3">
      <c r="A72" s="133"/>
      <c r="B72" s="13"/>
      <c r="C72" s="37"/>
      <c r="D72" s="36"/>
      <c r="E72" s="35"/>
      <c r="F72" s="12" t="str">
        <f t="shared" ref="F72" si="21">IFERROR(G72/E72,"")</f>
        <v/>
      </c>
      <c r="G72" s="35"/>
      <c r="H72" s="142"/>
      <c r="I72" s="142"/>
      <c r="J72" s="142"/>
    </row>
    <row r="73" spans="1:10" ht="23.25" customHeight="1" x14ac:dyDescent="0.25">
      <c r="A73" s="131">
        <f t="shared" ref="A73" si="22">A69+1</f>
        <v>12</v>
      </c>
      <c r="B73" s="134" t="s">
        <v>5</v>
      </c>
      <c r="C73" s="135"/>
      <c r="D73" s="136"/>
      <c r="E73" s="45" t="s">
        <v>6</v>
      </c>
      <c r="F73" s="45" t="s">
        <v>7</v>
      </c>
      <c r="G73" s="45" t="s">
        <v>8</v>
      </c>
      <c r="H73" s="137" t="s">
        <v>10</v>
      </c>
      <c r="I73" s="137"/>
      <c r="J73" s="137"/>
    </row>
    <row r="74" spans="1:10" ht="23.25" customHeight="1" x14ac:dyDescent="0.25">
      <c r="A74" s="132"/>
      <c r="B74" s="138"/>
      <c r="C74" s="139"/>
      <c r="D74" s="140"/>
      <c r="E74" s="34"/>
      <c r="F74" s="34"/>
      <c r="G74" s="34"/>
      <c r="H74" s="141"/>
      <c r="I74" s="141"/>
      <c r="J74" s="141"/>
    </row>
    <row r="75" spans="1:10" ht="23.25" customHeight="1" x14ac:dyDescent="0.25">
      <c r="A75" s="132"/>
      <c r="B75" s="44" t="s">
        <v>9</v>
      </c>
      <c r="C75" s="44" t="s">
        <v>33</v>
      </c>
      <c r="D75" s="11" t="s">
        <v>63</v>
      </c>
      <c r="E75" s="44" t="s">
        <v>64</v>
      </c>
      <c r="F75" s="11" t="s">
        <v>65</v>
      </c>
      <c r="G75" s="44" t="s">
        <v>23</v>
      </c>
      <c r="H75" s="141"/>
      <c r="I75" s="141"/>
      <c r="J75" s="141"/>
    </row>
    <row r="76" spans="1:10" ht="23.25" customHeight="1" thickBot="1" x14ac:dyDescent="0.3">
      <c r="A76" s="133"/>
      <c r="B76" s="13"/>
      <c r="C76" s="37"/>
      <c r="D76" s="36"/>
      <c r="E76" s="35"/>
      <c r="F76" s="12" t="str">
        <f t="shared" ref="F76:F120" si="23">IFERROR(G76/E76,"")</f>
        <v/>
      </c>
      <c r="G76" s="35"/>
      <c r="H76" s="142"/>
      <c r="I76" s="142"/>
      <c r="J76" s="142"/>
    </row>
    <row r="77" spans="1:10" ht="23.25" customHeight="1" x14ac:dyDescent="0.25">
      <c r="A77" s="131">
        <f t="shared" ref="A77:A121" si="24">A73+1</f>
        <v>13</v>
      </c>
      <c r="B77" s="134" t="s">
        <v>5</v>
      </c>
      <c r="C77" s="135"/>
      <c r="D77" s="136"/>
      <c r="E77" s="45" t="s">
        <v>6</v>
      </c>
      <c r="F77" s="45" t="s">
        <v>7</v>
      </c>
      <c r="G77" s="45" t="s">
        <v>8</v>
      </c>
      <c r="H77" s="137" t="s">
        <v>10</v>
      </c>
      <c r="I77" s="137"/>
      <c r="J77" s="137"/>
    </row>
    <row r="78" spans="1:10" ht="23.25" customHeight="1" x14ac:dyDescent="0.25">
      <c r="A78" s="132"/>
      <c r="B78" s="138"/>
      <c r="C78" s="139"/>
      <c r="D78" s="140"/>
      <c r="E78" s="34"/>
      <c r="F78" s="34"/>
      <c r="G78" s="34"/>
      <c r="H78" s="141"/>
      <c r="I78" s="141"/>
      <c r="J78" s="141"/>
    </row>
    <row r="79" spans="1:10" ht="23.25" customHeight="1" x14ac:dyDescent="0.25">
      <c r="A79" s="132"/>
      <c r="B79" s="44" t="s">
        <v>9</v>
      </c>
      <c r="C79" s="44" t="s">
        <v>33</v>
      </c>
      <c r="D79" s="11" t="s">
        <v>63</v>
      </c>
      <c r="E79" s="44" t="s">
        <v>64</v>
      </c>
      <c r="F79" s="11" t="s">
        <v>65</v>
      </c>
      <c r="G79" s="44" t="s">
        <v>23</v>
      </c>
      <c r="H79" s="141"/>
      <c r="I79" s="141"/>
      <c r="J79" s="141"/>
    </row>
    <row r="80" spans="1:10" ht="23.25" customHeight="1" thickBot="1" x14ac:dyDescent="0.3">
      <c r="A80" s="133"/>
      <c r="B80" s="13"/>
      <c r="C80" s="37"/>
      <c r="D80" s="36"/>
      <c r="E80" s="35"/>
      <c r="F80" s="12" t="str">
        <f t="shared" ref="F80:F124" si="25">IFERROR(G80/E80,"")</f>
        <v/>
      </c>
      <c r="G80" s="35"/>
      <c r="H80" s="142"/>
      <c r="I80" s="142"/>
      <c r="J80" s="142"/>
    </row>
    <row r="81" spans="1:10" ht="23.25" customHeight="1" x14ac:dyDescent="0.25">
      <c r="A81" s="131">
        <f t="shared" ref="A81:A125" si="26">A77+1</f>
        <v>14</v>
      </c>
      <c r="B81" s="134" t="s">
        <v>5</v>
      </c>
      <c r="C81" s="135"/>
      <c r="D81" s="136"/>
      <c r="E81" s="45" t="s">
        <v>6</v>
      </c>
      <c r="F81" s="45" t="s">
        <v>7</v>
      </c>
      <c r="G81" s="45" t="s">
        <v>8</v>
      </c>
      <c r="H81" s="137" t="s">
        <v>10</v>
      </c>
      <c r="I81" s="137"/>
      <c r="J81" s="137"/>
    </row>
    <row r="82" spans="1:10" ht="23.25" customHeight="1" x14ac:dyDescent="0.25">
      <c r="A82" s="132"/>
      <c r="B82" s="138"/>
      <c r="C82" s="139"/>
      <c r="D82" s="140"/>
      <c r="E82" s="34"/>
      <c r="F82" s="34"/>
      <c r="G82" s="34"/>
      <c r="H82" s="141"/>
      <c r="I82" s="141"/>
      <c r="J82" s="141"/>
    </row>
    <row r="83" spans="1:10" ht="23.25" customHeight="1" x14ac:dyDescent="0.25">
      <c r="A83" s="132"/>
      <c r="B83" s="44" t="s">
        <v>9</v>
      </c>
      <c r="C83" s="44" t="s">
        <v>33</v>
      </c>
      <c r="D83" s="11" t="s">
        <v>63</v>
      </c>
      <c r="E83" s="44" t="s">
        <v>64</v>
      </c>
      <c r="F83" s="11" t="s">
        <v>65</v>
      </c>
      <c r="G83" s="44" t="s">
        <v>23</v>
      </c>
      <c r="H83" s="141"/>
      <c r="I83" s="141"/>
      <c r="J83" s="141"/>
    </row>
    <row r="84" spans="1:10" ht="23.25" customHeight="1" thickBot="1" x14ac:dyDescent="0.3">
      <c r="A84" s="133"/>
      <c r="B84" s="13"/>
      <c r="C84" s="37"/>
      <c r="D84" s="36"/>
      <c r="E84" s="35"/>
      <c r="F84" s="12" t="str">
        <f t="shared" ref="F84:F128" si="27">IFERROR(G84/E84,"")</f>
        <v/>
      </c>
      <c r="G84" s="35"/>
      <c r="H84" s="142"/>
      <c r="I84" s="142"/>
      <c r="J84" s="142"/>
    </row>
    <row r="85" spans="1:10" ht="23.25" customHeight="1" x14ac:dyDescent="0.25">
      <c r="A85" s="131">
        <f t="shared" ref="A85:A129" si="28">A81+1</f>
        <v>15</v>
      </c>
      <c r="B85" s="134" t="s">
        <v>5</v>
      </c>
      <c r="C85" s="135"/>
      <c r="D85" s="136"/>
      <c r="E85" s="45" t="s">
        <v>6</v>
      </c>
      <c r="F85" s="45" t="s">
        <v>7</v>
      </c>
      <c r="G85" s="45" t="s">
        <v>8</v>
      </c>
      <c r="H85" s="137" t="s">
        <v>10</v>
      </c>
      <c r="I85" s="137"/>
      <c r="J85" s="137"/>
    </row>
    <row r="86" spans="1:10" ht="23.25" customHeight="1" x14ac:dyDescent="0.25">
      <c r="A86" s="132"/>
      <c r="B86" s="138"/>
      <c r="C86" s="139"/>
      <c r="D86" s="140"/>
      <c r="E86" s="34"/>
      <c r="F86" s="34"/>
      <c r="G86" s="34"/>
      <c r="H86" s="141"/>
      <c r="I86" s="141"/>
      <c r="J86" s="141"/>
    </row>
    <row r="87" spans="1:10" ht="23.25" customHeight="1" x14ac:dyDescent="0.25">
      <c r="A87" s="132"/>
      <c r="B87" s="44" t="s">
        <v>9</v>
      </c>
      <c r="C87" s="44" t="s">
        <v>33</v>
      </c>
      <c r="D87" s="11" t="s">
        <v>63</v>
      </c>
      <c r="E87" s="44" t="s">
        <v>64</v>
      </c>
      <c r="F87" s="11" t="s">
        <v>65</v>
      </c>
      <c r="G87" s="44" t="s">
        <v>23</v>
      </c>
      <c r="H87" s="141"/>
      <c r="I87" s="141"/>
      <c r="J87" s="141"/>
    </row>
    <row r="88" spans="1:10" ht="23.25" customHeight="1" thickBot="1" x14ac:dyDescent="0.3">
      <c r="A88" s="133"/>
      <c r="B88" s="13"/>
      <c r="C88" s="37"/>
      <c r="D88" s="36"/>
      <c r="E88" s="35"/>
      <c r="F88" s="12" t="str">
        <f t="shared" ref="F88:F132" si="29">IFERROR(G88/E88,"")</f>
        <v/>
      </c>
      <c r="G88" s="35"/>
      <c r="H88" s="142"/>
      <c r="I88" s="142"/>
      <c r="J88" s="142"/>
    </row>
    <row r="89" spans="1:10" ht="23.25" customHeight="1" x14ac:dyDescent="0.25">
      <c r="A89" s="143" t="s">
        <v>13</v>
      </c>
      <c r="B89" s="143"/>
      <c r="C89" s="145" t="str">
        <f t="shared" ref="C89" si="30">$A$2</f>
        <v/>
      </c>
      <c r="D89" s="145"/>
      <c r="E89" s="147" t="s">
        <v>12</v>
      </c>
      <c r="F89" s="147"/>
      <c r="G89" s="147" t="s">
        <v>66</v>
      </c>
      <c r="H89" s="147"/>
      <c r="I89" s="148" t="s">
        <v>11</v>
      </c>
      <c r="J89" s="148"/>
    </row>
    <row r="90" spans="1:10" ht="23.25" customHeight="1" thickBot="1" x14ac:dyDescent="0.3">
      <c r="A90" s="144"/>
      <c r="B90" s="144"/>
      <c r="C90" s="146"/>
      <c r="D90" s="146"/>
      <c r="E90" s="149" t="str">
        <f t="shared" ref="E90" si="31">$E$2</f>
        <v/>
      </c>
      <c r="F90" s="150"/>
      <c r="G90" s="151" t="str">
        <f t="shared" ref="G90" si="32">$G$2</f>
        <v/>
      </c>
      <c r="H90" s="150"/>
      <c r="I90" s="152" t="str">
        <f t="shared" ref="I90" si="33">$I$2</f>
        <v/>
      </c>
      <c r="J90" s="153"/>
    </row>
    <row r="91" spans="1:10" ht="23.25" customHeight="1" x14ac:dyDescent="0.25">
      <c r="A91" s="131">
        <f t="shared" ref="A91" si="34">A85+1</f>
        <v>16</v>
      </c>
      <c r="B91" s="134" t="s">
        <v>5</v>
      </c>
      <c r="C91" s="135"/>
      <c r="D91" s="136"/>
      <c r="E91" s="45" t="s">
        <v>6</v>
      </c>
      <c r="F91" s="45" t="s">
        <v>7</v>
      </c>
      <c r="G91" s="45" t="s">
        <v>8</v>
      </c>
      <c r="H91" s="137" t="s">
        <v>10</v>
      </c>
      <c r="I91" s="137"/>
      <c r="J91" s="137"/>
    </row>
    <row r="92" spans="1:10" ht="23.25" customHeight="1" x14ac:dyDescent="0.25">
      <c r="A92" s="132"/>
      <c r="B92" s="138"/>
      <c r="C92" s="139"/>
      <c r="D92" s="140"/>
      <c r="E92" s="34"/>
      <c r="F92" s="34"/>
      <c r="G92" s="34"/>
      <c r="H92" s="141"/>
      <c r="I92" s="141"/>
      <c r="J92" s="141"/>
    </row>
    <row r="93" spans="1:10" ht="23.25" customHeight="1" x14ac:dyDescent="0.25">
      <c r="A93" s="132"/>
      <c r="B93" s="44" t="s">
        <v>9</v>
      </c>
      <c r="C93" s="44" t="s">
        <v>33</v>
      </c>
      <c r="D93" s="11" t="s">
        <v>63</v>
      </c>
      <c r="E93" s="44" t="s">
        <v>64</v>
      </c>
      <c r="F93" s="11" t="s">
        <v>65</v>
      </c>
      <c r="G93" s="44" t="s">
        <v>23</v>
      </c>
      <c r="H93" s="141"/>
      <c r="I93" s="141"/>
      <c r="J93" s="141"/>
    </row>
    <row r="94" spans="1:10" ht="23.25" customHeight="1" thickBot="1" x14ac:dyDescent="0.3">
      <c r="A94" s="133"/>
      <c r="B94" s="13"/>
      <c r="C94" s="37"/>
      <c r="D94" s="36"/>
      <c r="E94" s="35"/>
      <c r="F94" s="12" t="str">
        <f t="shared" ref="F94" si="35">IFERROR(G94/E94,"")</f>
        <v/>
      </c>
      <c r="G94" s="35"/>
      <c r="H94" s="142"/>
      <c r="I94" s="142"/>
      <c r="J94" s="142"/>
    </row>
    <row r="95" spans="1:10" ht="23.25" customHeight="1" x14ac:dyDescent="0.25">
      <c r="A95" s="131">
        <f t="shared" ref="A95" si="36">A91+1</f>
        <v>17</v>
      </c>
      <c r="B95" s="134" t="s">
        <v>5</v>
      </c>
      <c r="C95" s="135"/>
      <c r="D95" s="136"/>
      <c r="E95" s="45" t="s">
        <v>6</v>
      </c>
      <c r="F95" s="45" t="s">
        <v>7</v>
      </c>
      <c r="G95" s="45" t="s">
        <v>8</v>
      </c>
      <c r="H95" s="137" t="s">
        <v>10</v>
      </c>
      <c r="I95" s="137"/>
      <c r="J95" s="137"/>
    </row>
    <row r="96" spans="1:10" ht="23.25" customHeight="1" x14ac:dyDescent="0.25">
      <c r="A96" s="132"/>
      <c r="B96" s="138"/>
      <c r="C96" s="139"/>
      <c r="D96" s="140"/>
      <c r="E96" s="34"/>
      <c r="F96" s="34"/>
      <c r="G96" s="34"/>
      <c r="H96" s="141"/>
      <c r="I96" s="141"/>
      <c r="J96" s="141"/>
    </row>
    <row r="97" spans="1:10" ht="23.25" customHeight="1" x14ac:dyDescent="0.25">
      <c r="A97" s="132"/>
      <c r="B97" s="44" t="s">
        <v>9</v>
      </c>
      <c r="C97" s="44" t="s">
        <v>33</v>
      </c>
      <c r="D97" s="11" t="s">
        <v>63</v>
      </c>
      <c r="E97" s="44" t="s">
        <v>64</v>
      </c>
      <c r="F97" s="11" t="s">
        <v>65</v>
      </c>
      <c r="G97" s="44" t="s">
        <v>23</v>
      </c>
      <c r="H97" s="141"/>
      <c r="I97" s="141"/>
      <c r="J97" s="141"/>
    </row>
    <row r="98" spans="1:10" ht="23.25" customHeight="1" thickBot="1" x14ac:dyDescent="0.3">
      <c r="A98" s="133"/>
      <c r="B98" s="13"/>
      <c r="C98" s="37"/>
      <c r="D98" s="36"/>
      <c r="E98" s="35"/>
      <c r="F98" s="12" t="str">
        <f t="shared" si="23"/>
        <v/>
      </c>
      <c r="G98" s="35"/>
      <c r="H98" s="142"/>
      <c r="I98" s="142"/>
      <c r="J98" s="142"/>
    </row>
    <row r="99" spans="1:10" ht="23.25" customHeight="1" x14ac:dyDescent="0.25">
      <c r="A99" s="131">
        <f t="shared" si="24"/>
        <v>18</v>
      </c>
      <c r="B99" s="134" t="s">
        <v>5</v>
      </c>
      <c r="C99" s="135"/>
      <c r="D99" s="136"/>
      <c r="E99" s="45" t="s">
        <v>6</v>
      </c>
      <c r="F99" s="45" t="s">
        <v>7</v>
      </c>
      <c r="G99" s="45" t="s">
        <v>8</v>
      </c>
      <c r="H99" s="137" t="s">
        <v>10</v>
      </c>
      <c r="I99" s="137"/>
      <c r="J99" s="137"/>
    </row>
    <row r="100" spans="1:10" ht="23.25" customHeight="1" x14ac:dyDescent="0.25">
      <c r="A100" s="132"/>
      <c r="B100" s="138"/>
      <c r="C100" s="139"/>
      <c r="D100" s="140"/>
      <c r="E100" s="34"/>
      <c r="F100" s="34"/>
      <c r="G100" s="34"/>
      <c r="H100" s="141"/>
      <c r="I100" s="141"/>
      <c r="J100" s="141"/>
    </row>
    <row r="101" spans="1:10" ht="23.25" customHeight="1" x14ac:dyDescent="0.25">
      <c r="A101" s="132"/>
      <c r="B101" s="44" t="s">
        <v>9</v>
      </c>
      <c r="C101" s="44" t="s">
        <v>33</v>
      </c>
      <c r="D101" s="11" t="s">
        <v>63</v>
      </c>
      <c r="E101" s="44" t="s">
        <v>64</v>
      </c>
      <c r="F101" s="11" t="s">
        <v>65</v>
      </c>
      <c r="G101" s="44" t="s">
        <v>23</v>
      </c>
      <c r="H101" s="141"/>
      <c r="I101" s="141"/>
      <c r="J101" s="141"/>
    </row>
    <row r="102" spans="1:10" ht="23.25" customHeight="1" thickBot="1" x14ac:dyDescent="0.3">
      <c r="A102" s="133"/>
      <c r="B102" s="13"/>
      <c r="C102" s="37"/>
      <c r="D102" s="36"/>
      <c r="E102" s="35"/>
      <c r="F102" s="12" t="str">
        <f t="shared" si="25"/>
        <v/>
      </c>
      <c r="G102" s="35"/>
      <c r="H102" s="142"/>
      <c r="I102" s="142"/>
      <c r="J102" s="142"/>
    </row>
    <row r="103" spans="1:10" ht="23.25" customHeight="1" x14ac:dyDescent="0.25">
      <c r="A103" s="131">
        <f t="shared" si="26"/>
        <v>19</v>
      </c>
      <c r="B103" s="134" t="s">
        <v>5</v>
      </c>
      <c r="C103" s="135"/>
      <c r="D103" s="136"/>
      <c r="E103" s="45" t="s">
        <v>6</v>
      </c>
      <c r="F103" s="45" t="s">
        <v>7</v>
      </c>
      <c r="G103" s="45" t="s">
        <v>8</v>
      </c>
      <c r="H103" s="137" t="s">
        <v>10</v>
      </c>
      <c r="I103" s="137"/>
      <c r="J103" s="137"/>
    </row>
    <row r="104" spans="1:10" ht="23.25" customHeight="1" x14ac:dyDescent="0.25">
      <c r="A104" s="132"/>
      <c r="B104" s="138"/>
      <c r="C104" s="139"/>
      <c r="D104" s="140"/>
      <c r="E104" s="34"/>
      <c r="F104" s="34"/>
      <c r="G104" s="34"/>
      <c r="H104" s="141"/>
      <c r="I104" s="141"/>
      <c r="J104" s="141"/>
    </row>
    <row r="105" spans="1:10" ht="23.25" customHeight="1" x14ac:dyDescent="0.25">
      <c r="A105" s="132"/>
      <c r="B105" s="44" t="s">
        <v>9</v>
      </c>
      <c r="C105" s="44" t="s">
        <v>33</v>
      </c>
      <c r="D105" s="11" t="s">
        <v>63</v>
      </c>
      <c r="E105" s="44" t="s">
        <v>64</v>
      </c>
      <c r="F105" s="11" t="s">
        <v>65</v>
      </c>
      <c r="G105" s="44" t="s">
        <v>23</v>
      </c>
      <c r="H105" s="141"/>
      <c r="I105" s="141"/>
      <c r="J105" s="141"/>
    </row>
    <row r="106" spans="1:10" ht="23.25" customHeight="1" thickBot="1" x14ac:dyDescent="0.3">
      <c r="A106" s="133"/>
      <c r="B106" s="13"/>
      <c r="C106" s="37"/>
      <c r="D106" s="36"/>
      <c r="E106" s="35"/>
      <c r="F106" s="12" t="str">
        <f t="shared" si="27"/>
        <v/>
      </c>
      <c r="G106" s="35"/>
      <c r="H106" s="142"/>
      <c r="I106" s="142"/>
      <c r="J106" s="142"/>
    </row>
    <row r="107" spans="1:10" ht="23.25" customHeight="1" x14ac:dyDescent="0.25">
      <c r="A107" s="131">
        <f t="shared" si="28"/>
        <v>20</v>
      </c>
      <c r="B107" s="134" t="s">
        <v>5</v>
      </c>
      <c r="C107" s="135"/>
      <c r="D107" s="136"/>
      <c r="E107" s="45" t="s">
        <v>6</v>
      </c>
      <c r="F107" s="45" t="s">
        <v>7</v>
      </c>
      <c r="G107" s="45" t="s">
        <v>8</v>
      </c>
      <c r="H107" s="137" t="s">
        <v>10</v>
      </c>
      <c r="I107" s="137"/>
      <c r="J107" s="137"/>
    </row>
    <row r="108" spans="1:10" ht="23.25" customHeight="1" x14ac:dyDescent="0.25">
      <c r="A108" s="132"/>
      <c r="B108" s="138"/>
      <c r="C108" s="139"/>
      <c r="D108" s="140"/>
      <c r="E108" s="34"/>
      <c r="F108" s="34"/>
      <c r="G108" s="34"/>
      <c r="H108" s="141"/>
      <c r="I108" s="141"/>
      <c r="J108" s="141"/>
    </row>
    <row r="109" spans="1:10" ht="23.25" customHeight="1" x14ac:dyDescent="0.25">
      <c r="A109" s="132"/>
      <c r="B109" s="44" t="s">
        <v>9</v>
      </c>
      <c r="C109" s="44" t="s">
        <v>33</v>
      </c>
      <c r="D109" s="11" t="s">
        <v>63</v>
      </c>
      <c r="E109" s="44" t="s">
        <v>64</v>
      </c>
      <c r="F109" s="11" t="s">
        <v>65</v>
      </c>
      <c r="G109" s="44" t="s">
        <v>23</v>
      </c>
      <c r="H109" s="141"/>
      <c r="I109" s="141"/>
      <c r="J109" s="141"/>
    </row>
    <row r="110" spans="1:10" ht="23.25" customHeight="1" thickBot="1" x14ac:dyDescent="0.3">
      <c r="A110" s="133"/>
      <c r="B110" s="13"/>
      <c r="C110" s="37"/>
      <c r="D110" s="36"/>
      <c r="E110" s="35"/>
      <c r="F110" s="12" t="str">
        <f t="shared" si="29"/>
        <v/>
      </c>
      <c r="G110" s="35"/>
      <c r="H110" s="142"/>
      <c r="I110" s="142"/>
      <c r="J110" s="142"/>
    </row>
    <row r="111" spans="1:10" ht="23.25" customHeight="1" x14ac:dyDescent="0.25">
      <c r="A111" s="143" t="s">
        <v>13</v>
      </c>
      <c r="B111" s="143"/>
      <c r="C111" s="145" t="str">
        <f t="shared" ref="C111" si="37">$A$2</f>
        <v/>
      </c>
      <c r="D111" s="145"/>
      <c r="E111" s="147" t="s">
        <v>12</v>
      </c>
      <c r="F111" s="147"/>
      <c r="G111" s="147" t="s">
        <v>66</v>
      </c>
      <c r="H111" s="147"/>
      <c r="I111" s="148" t="s">
        <v>11</v>
      </c>
      <c r="J111" s="148"/>
    </row>
    <row r="112" spans="1:10" ht="23.25" customHeight="1" thickBot="1" x14ac:dyDescent="0.3">
      <c r="A112" s="144"/>
      <c r="B112" s="144"/>
      <c r="C112" s="146"/>
      <c r="D112" s="146"/>
      <c r="E112" s="149" t="str">
        <f t="shared" ref="E112" si="38">$E$2</f>
        <v/>
      </c>
      <c r="F112" s="150"/>
      <c r="G112" s="151" t="str">
        <f t="shared" ref="G112" si="39">$G$2</f>
        <v/>
      </c>
      <c r="H112" s="150"/>
      <c r="I112" s="152" t="str">
        <f t="shared" ref="I112" si="40">$I$2</f>
        <v/>
      </c>
      <c r="J112" s="153"/>
    </row>
    <row r="113" spans="1:10" ht="23.25" customHeight="1" x14ac:dyDescent="0.25">
      <c r="A113" s="131">
        <f t="shared" ref="A113" si="41">A107+1</f>
        <v>21</v>
      </c>
      <c r="B113" s="134" t="s">
        <v>5</v>
      </c>
      <c r="C113" s="135"/>
      <c r="D113" s="136"/>
      <c r="E113" s="45" t="s">
        <v>6</v>
      </c>
      <c r="F113" s="45" t="s">
        <v>7</v>
      </c>
      <c r="G113" s="45" t="s">
        <v>8</v>
      </c>
      <c r="H113" s="137" t="s">
        <v>10</v>
      </c>
      <c r="I113" s="137"/>
      <c r="J113" s="137"/>
    </row>
    <row r="114" spans="1:10" ht="23.25" customHeight="1" x14ac:dyDescent="0.25">
      <c r="A114" s="132"/>
      <c r="B114" s="138"/>
      <c r="C114" s="139"/>
      <c r="D114" s="140"/>
      <c r="E114" s="34"/>
      <c r="F114" s="34"/>
      <c r="G114" s="34"/>
      <c r="H114" s="141"/>
      <c r="I114" s="141"/>
      <c r="J114" s="141"/>
    </row>
    <row r="115" spans="1:10" ht="23.25" customHeight="1" x14ac:dyDescent="0.25">
      <c r="A115" s="132"/>
      <c r="B115" s="44" t="s">
        <v>9</v>
      </c>
      <c r="C115" s="44" t="s">
        <v>33</v>
      </c>
      <c r="D115" s="11" t="s">
        <v>63</v>
      </c>
      <c r="E115" s="44" t="s">
        <v>64</v>
      </c>
      <c r="F115" s="11" t="s">
        <v>65</v>
      </c>
      <c r="G115" s="44" t="s">
        <v>23</v>
      </c>
      <c r="H115" s="141"/>
      <c r="I115" s="141"/>
      <c r="J115" s="141"/>
    </row>
    <row r="116" spans="1:10" ht="23.25" customHeight="1" thickBot="1" x14ac:dyDescent="0.3">
      <c r="A116" s="133"/>
      <c r="B116" s="13"/>
      <c r="C116" s="37"/>
      <c r="D116" s="36"/>
      <c r="E116" s="35"/>
      <c r="F116" s="12" t="str">
        <f t="shared" ref="F116" si="42">IFERROR(G116/E116,"")</f>
        <v/>
      </c>
      <c r="G116" s="35"/>
      <c r="H116" s="142"/>
      <c r="I116" s="142"/>
      <c r="J116" s="142"/>
    </row>
    <row r="117" spans="1:10" ht="23.25" customHeight="1" x14ac:dyDescent="0.25">
      <c r="A117" s="131">
        <f t="shared" ref="A117" si="43">A113+1</f>
        <v>22</v>
      </c>
      <c r="B117" s="134" t="s">
        <v>5</v>
      </c>
      <c r="C117" s="135"/>
      <c r="D117" s="136"/>
      <c r="E117" s="45" t="s">
        <v>6</v>
      </c>
      <c r="F117" s="45" t="s">
        <v>7</v>
      </c>
      <c r="G117" s="45" t="s">
        <v>8</v>
      </c>
      <c r="H117" s="137" t="s">
        <v>10</v>
      </c>
      <c r="I117" s="137"/>
      <c r="J117" s="137"/>
    </row>
    <row r="118" spans="1:10" ht="23.25" customHeight="1" x14ac:dyDescent="0.25">
      <c r="A118" s="132"/>
      <c r="B118" s="138"/>
      <c r="C118" s="139"/>
      <c r="D118" s="140"/>
      <c r="E118" s="34"/>
      <c r="F118" s="34"/>
      <c r="G118" s="34"/>
      <c r="H118" s="141"/>
      <c r="I118" s="141"/>
      <c r="J118" s="141"/>
    </row>
    <row r="119" spans="1:10" ht="23.25" customHeight="1" x14ac:dyDescent="0.25">
      <c r="A119" s="132"/>
      <c r="B119" s="44" t="s">
        <v>9</v>
      </c>
      <c r="C119" s="44" t="s">
        <v>33</v>
      </c>
      <c r="D119" s="11" t="s">
        <v>63</v>
      </c>
      <c r="E119" s="44" t="s">
        <v>64</v>
      </c>
      <c r="F119" s="11" t="s">
        <v>65</v>
      </c>
      <c r="G119" s="44" t="s">
        <v>23</v>
      </c>
      <c r="H119" s="141"/>
      <c r="I119" s="141"/>
      <c r="J119" s="141"/>
    </row>
    <row r="120" spans="1:10" ht="23.25" customHeight="1" thickBot="1" x14ac:dyDescent="0.3">
      <c r="A120" s="133"/>
      <c r="B120" s="13"/>
      <c r="C120" s="37"/>
      <c r="D120" s="36"/>
      <c r="E120" s="35"/>
      <c r="F120" s="12" t="str">
        <f t="shared" si="23"/>
        <v/>
      </c>
      <c r="G120" s="35"/>
      <c r="H120" s="142"/>
      <c r="I120" s="142"/>
      <c r="J120" s="142"/>
    </row>
    <row r="121" spans="1:10" ht="23.25" customHeight="1" x14ac:dyDescent="0.25">
      <c r="A121" s="131">
        <f t="shared" si="24"/>
        <v>23</v>
      </c>
      <c r="B121" s="134" t="s">
        <v>5</v>
      </c>
      <c r="C121" s="135"/>
      <c r="D121" s="136"/>
      <c r="E121" s="45" t="s">
        <v>6</v>
      </c>
      <c r="F121" s="45" t="s">
        <v>7</v>
      </c>
      <c r="G121" s="45" t="s">
        <v>8</v>
      </c>
      <c r="H121" s="137" t="s">
        <v>10</v>
      </c>
      <c r="I121" s="137"/>
      <c r="J121" s="137"/>
    </row>
    <row r="122" spans="1:10" ht="23.25" customHeight="1" x14ac:dyDescent="0.25">
      <c r="A122" s="132"/>
      <c r="B122" s="138"/>
      <c r="C122" s="139"/>
      <c r="D122" s="140"/>
      <c r="E122" s="34"/>
      <c r="F122" s="34"/>
      <c r="G122" s="34"/>
      <c r="H122" s="141"/>
      <c r="I122" s="141"/>
      <c r="J122" s="141"/>
    </row>
    <row r="123" spans="1:10" ht="23.25" customHeight="1" x14ac:dyDescent="0.25">
      <c r="A123" s="132"/>
      <c r="B123" s="44" t="s">
        <v>9</v>
      </c>
      <c r="C123" s="44" t="s">
        <v>33</v>
      </c>
      <c r="D123" s="11" t="s">
        <v>63</v>
      </c>
      <c r="E123" s="44" t="s">
        <v>64</v>
      </c>
      <c r="F123" s="11" t="s">
        <v>65</v>
      </c>
      <c r="G123" s="44" t="s">
        <v>23</v>
      </c>
      <c r="H123" s="141"/>
      <c r="I123" s="141"/>
      <c r="J123" s="141"/>
    </row>
    <row r="124" spans="1:10" ht="23.25" customHeight="1" thickBot="1" x14ac:dyDescent="0.3">
      <c r="A124" s="133"/>
      <c r="B124" s="13"/>
      <c r="C124" s="37"/>
      <c r="D124" s="36"/>
      <c r="E124" s="35"/>
      <c r="F124" s="12" t="str">
        <f t="shared" si="25"/>
        <v/>
      </c>
      <c r="G124" s="35"/>
      <c r="H124" s="142"/>
      <c r="I124" s="142"/>
      <c r="J124" s="142"/>
    </row>
    <row r="125" spans="1:10" ht="23.25" customHeight="1" x14ac:dyDescent="0.25">
      <c r="A125" s="131">
        <f t="shared" si="26"/>
        <v>24</v>
      </c>
      <c r="B125" s="134" t="s">
        <v>5</v>
      </c>
      <c r="C125" s="135"/>
      <c r="D125" s="136"/>
      <c r="E125" s="45" t="s">
        <v>6</v>
      </c>
      <c r="F125" s="45" t="s">
        <v>7</v>
      </c>
      <c r="G125" s="45" t="s">
        <v>8</v>
      </c>
      <c r="H125" s="137" t="s">
        <v>10</v>
      </c>
      <c r="I125" s="137"/>
      <c r="J125" s="137"/>
    </row>
    <row r="126" spans="1:10" ht="23.25" customHeight="1" x14ac:dyDescent="0.25">
      <c r="A126" s="132"/>
      <c r="B126" s="138"/>
      <c r="C126" s="139"/>
      <c r="D126" s="140"/>
      <c r="E126" s="34"/>
      <c r="F126" s="34"/>
      <c r="G126" s="34"/>
      <c r="H126" s="141"/>
      <c r="I126" s="141"/>
      <c r="J126" s="141"/>
    </row>
    <row r="127" spans="1:10" ht="23.25" customHeight="1" x14ac:dyDescent="0.25">
      <c r="A127" s="132"/>
      <c r="B127" s="44" t="s">
        <v>9</v>
      </c>
      <c r="C127" s="44" t="s">
        <v>33</v>
      </c>
      <c r="D127" s="11" t="s">
        <v>63</v>
      </c>
      <c r="E127" s="44" t="s">
        <v>64</v>
      </c>
      <c r="F127" s="11" t="s">
        <v>65</v>
      </c>
      <c r="G127" s="44" t="s">
        <v>23</v>
      </c>
      <c r="H127" s="141"/>
      <c r="I127" s="141"/>
      <c r="J127" s="141"/>
    </row>
    <row r="128" spans="1:10" ht="23.25" customHeight="1" thickBot="1" x14ac:dyDescent="0.3">
      <c r="A128" s="133"/>
      <c r="B128" s="13"/>
      <c r="C128" s="37"/>
      <c r="D128" s="36"/>
      <c r="E128" s="35"/>
      <c r="F128" s="12" t="str">
        <f t="shared" si="27"/>
        <v/>
      </c>
      <c r="G128" s="35"/>
      <c r="H128" s="142"/>
      <c r="I128" s="142"/>
      <c r="J128" s="142"/>
    </row>
    <row r="129" spans="1:10" ht="23.25" customHeight="1" x14ac:dyDescent="0.25">
      <c r="A129" s="131">
        <f t="shared" si="28"/>
        <v>25</v>
      </c>
      <c r="B129" s="134" t="s">
        <v>5</v>
      </c>
      <c r="C129" s="135"/>
      <c r="D129" s="136"/>
      <c r="E129" s="45" t="s">
        <v>6</v>
      </c>
      <c r="F129" s="45" t="s">
        <v>7</v>
      </c>
      <c r="G129" s="45" t="s">
        <v>8</v>
      </c>
      <c r="H129" s="137" t="s">
        <v>10</v>
      </c>
      <c r="I129" s="137"/>
      <c r="J129" s="137"/>
    </row>
    <row r="130" spans="1:10" ht="23.25" customHeight="1" x14ac:dyDescent="0.25">
      <c r="A130" s="132"/>
      <c r="B130" s="138"/>
      <c r="C130" s="139"/>
      <c r="D130" s="140"/>
      <c r="E130" s="34"/>
      <c r="F130" s="34"/>
      <c r="G130" s="34"/>
      <c r="H130" s="141"/>
      <c r="I130" s="141"/>
      <c r="J130" s="141"/>
    </row>
    <row r="131" spans="1:10" ht="23.25" customHeight="1" x14ac:dyDescent="0.25">
      <c r="A131" s="132"/>
      <c r="B131" s="44" t="s">
        <v>9</v>
      </c>
      <c r="C131" s="44" t="s">
        <v>33</v>
      </c>
      <c r="D131" s="11" t="s">
        <v>63</v>
      </c>
      <c r="E131" s="44" t="s">
        <v>64</v>
      </c>
      <c r="F131" s="11" t="s">
        <v>65</v>
      </c>
      <c r="G131" s="44" t="s">
        <v>23</v>
      </c>
      <c r="H131" s="141"/>
      <c r="I131" s="141"/>
      <c r="J131" s="141"/>
    </row>
    <row r="132" spans="1:10" ht="23.25" customHeight="1" thickBot="1" x14ac:dyDescent="0.3">
      <c r="A132" s="133"/>
      <c r="B132" s="13"/>
      <c r="C132" s="37"/>
      <c r="D132" s="36"/>
      <c r="E132" s="35"/>
      <c r="F132" s="12" t="str">
        <f t="shared" si="29"/>
        <v/>
      </c>
      <c r="G132" s="35"/>
      <c r="H132" s="142"/>
      <c r="I132" s="142"/>
      <c r="J132" s="142"/>
    </row>
    <row r="133" spans="1:10" ht="23.25" customHeight="1" x14ac:dyDescent="0.25">
      <c r="A133" s="143" t="s">
        <v>13</v>
      </c>
      <c r="B133" s="143"/>
      <c r="C133" s="145" t="str">
        <f t="shared" ref="C133" si="44">$A$2</f>
        <v/>
      </c>
      <c r="D133" s="145"/>
      <c r="E133" s="147" t="s">
        <v>12</v>
      </c>
      <c r="F133" s="147"/>
      <c r="G133" s="147" t="s">
        <v>66</v>
      </c>
      <c r="H133" s="147"/>
      <c r="I133" s="148" t="s">
        <v>11</v>
      </c>
      <c r="J133" s="148"/>
    </row>
    <row r="134" spans="1:10" ht="23.25" customHeight="1" thickBot="1" x14ac:dyDescent="0.3">
      <c r="A134" s="144"/>
      <c r="B134" s="144"/>
      <c r="C134" s="146"/>
      <c r="D134" s="146"/>
      <c r="E134" s="149" t="str">
        <f t="shared" ref="E134" si="45">$E$2</f>
        <v/>
      </c>
      <c r="F134" s="150"/>
      <c r="G134" s="151" t="str">
        <f t="shared" ref="G134" si="46">$G$2</f>
        <v/>
      </c>
      <c r="H134" s="150"/>
      <c r="I134" s="152" t="str">
        <f t="shared" ref="I134" si="47">$I$2</f>
        <v/>
      </c>
      <c r="J134" s="153"/>
    </row>
    <row r="135" spans="1:10" ht="23.25" customHeight="1" x14ac:dyDescent="0.25">
      <c r="A135" s="131">
        <f t="shared" ref="A135" si="48">A129+1</f>
        <v>26</v>
      </c>
      <c r="B135" s="134" t="s">
        <v>5</v>
      </c>
      <c r="C135" s="135"/>
      <c r="D135" s="136"/>
      <c r="E135" s="45" t="s">
        <v>6</v>
      </c>
      <c r="F135" s="45" t="s">
        <v>7</v>
      </c>
      <c r="G135" s="45" t="s">
        <v>8</v>
      </c>
      <c r="H135" s="137" t="s">
        <v>10</v>
      </c>
      <c r="I135" s="137"/>
      <c r="J135" s="137"/>
    </row>
    <row r="136" spans="1:10" ht="23.25" customHeight="1" x14ac:dyDescent="0.25">
      <c r="A136" s="132"/>
      <c r="B136" s="138"/>
      <c r="C136" s="139"/>
      <c r="D136" s="140"/>
      <c r="E136" s="34"/>
      <c r="F136" s="34"/>
      <c r="G136" s="34"/>
      <c r="H136" s="141"/>
      <c r="I136" s="141"/>
      <c r="J136" s="141"/>
    </row>
    <row r="137" spans="1:10" ht="23.25" customHeight="1" x14ac:dyDescent="0.25">
      <c r="A137" s="132"/>
      <c r="B137" s="44" t="s">
        <v>9</v>
      </c>
      <c r="C137" s="44" t="s">
        <v>33</v>
      </c>
      <c r="D137" s="11" t="s">
        <v>63</v>
      </c>
      <c r="E137" s="44" t="s">
        <v>64</v>
      </c>
      <c r="F137" s="11" t="s">
        <v>65</v>
      </c>
      <c r="G137" s="44" t="s">
        <v>23</v>
      </c>
      <c r="H137" s="141"/>
      <c r="I137" s="141"/>
      <c r="J137" s="141"/>
    </row>
    <row r="138" spans="1:10" ht="23.25" customHeight="1" thickBot="1" x14ac:dyDescent="0.3">
      <c r="A138" s="133"/>
      <c r="B138" s="13"/>
      <c r="C138" s="37"/>
      <c r="D138" s="36"/>
      <c r="E138" s="35"/>
      <c r="F138" s="12" t="str">
        <f t="shared" ref="F138" si="49">IFERROR(G138/E138,"")</f>
        <v/>
      </c>
      <c r="G138" s="35"/>
      <c r="H138" s="142"/>
      <c r="I138" s="142"/>
      <c r="J138" s="142"/>
    </row>
    <row r="139" spans="1:10" ht="23.25" customHeight="1" x14ac:dyDescent="0.25">
      <c r="A139" s="131">
        <f t="shared" ref="A139" si="50">A135+1</f>
        <v>27</v>
      </c>
      <c r="B139" s="134" t="s">
        <v>5</v>
      </c>
      <c r="C139" s="135"/>
      <c r="D139" s="136"/>
      <c r="E139" s="45" t="s">
        <v>6</v>
      </c>
      <c r="F139" s="45" t="s">
        <v>7</v>
      </c>
      <c r="G139" s="45" t="s">
        <v>8</v>
      </c>
      <c r="H139" s="137" t="s">
        <v>10</v>
      </c>
      <c r="I139" s="137"/>
      <c r="J139" s="137"/>
    </row>
    <row r="140" spans="1:10" ht="23.25" customHeight="1" x14ac:dyDescent="0.25">
      <c r="A140" s="132"/>
      <c r="B140" s="138"/>
      <c r="C140" s="139"/>
      <c r="D140" s="140"/>
      <c r="E140" s="34"/>
      <c r="F140" s="34"/>
      <c r="G140" s="34"/>
      <c r="H140" s="141"/>
      <c r="I140" s="141"/>
      <c r="J140" s="141"/>
    </row>
    <row r="141" spans="1:10" ht="23.25" customHeight="1" x14ac:dyDescent="0.25">
      <c r="A141" s="132"/>
      <c r="B141" s="44" t="s">
        <v>9</v>
      </c>
      <c r="C141" s="44" t="s">
        <v>33</v>
      </c>
      <c r="D141" s="11" t="s">
        <v>63</v>
      </c>
      <c r="E141" s="44" t="s">
        <v>64</v>
      </c>
      <c r="F141" s="11" t="s">
        <v>65</v>
      </c>
      <c r="G141" s="44" t="s">
        <v>23</v>
      </c>
      <c r="H141" s="141"/>
      <c r="I141" s="141"/>
      <c r="J141" s="141"/>
    </row>
    <row r="142" spans="1:10" ht="23.25" customHeight="1" thickBot="1" x14ac:dyDescent="0.3">
      <c r="A142" s="133"/>
      <c r="B142" s="13"/>
      <c r="C142" s="37"/>
      <c r="D142" s="36"/>
      <c r="E142" s="35"/>
      <c r="F142" s="12" t="str">
        <f t="shared" ref="F142:F186" si="51">IFERROR(G142/E142,"")</f>
        <v/>
      </c>
      <c r="G142" s="35"/>
      <c r="H142" s="142"/>
      <c r="I142" s="142"/>
      <c r="J142" s="142"/>
    </row>
    <row r="143" spans="1:10" ht="23.25" customHeight="1" x14ac:dyDescent="0.25">
      <c r="A143" s="131">
        <f t="shared" ref="A143:A187" si="52">A139+1</f>
        <v>28</v>
      </c>
      <c r="B143" s="134" t="s">
        <v>5</v>
      </c>
      <c r="C143" s="135"/>
      <c r="D143" s="136"/>
      <c r="E143" s="45" t="s">
        <v>6</v>
      </c>
      <c r="F143" s="45" t="s">
        <v>7</v>
      </c>
      <c r="G143" s="45" t="s">
        <v>8</v>
      </c>
      <c r="H143" s="137" t="s">
        <v>10</v>
      </c>
      <c r="I143" s="137"/>
      <c r="J143" s="137"/>
    </row>
    <row r="144" spans="1:10" ht="23.25" customHeight="1" x14ac:dyDescent="0.25">
      <c r="A144" s="132"/>
      <c r="B144" s="138"/>
      <c r="C144" s="139"/>
      <c r="D144" s="140"/>
      <c r="E144" s="34"/>
      <c r="F144" s="34"/>
      <c r="G144" s="34"/>
      <c r="H144" s="141"/>
      <c r="I144" s="141"/>
      <c r="J144" s="141"/>
    </row>
    <row r="145" spans="1:10" ht="23.25" customHeight="1" x14ac:dyDescent="0.25">
      <c r="A145" s="132"/>
      <c r="B145" s="44" t="s">
        <v>9</v>
      </c>
      <c r="C145" s="44" t="s">
        <v>33</v>
      </c>
      <c r="D145" s="11" t="s">
        <v>63</v>
      </c>
      <c r="E145" s="44" t="s">
        <v>64</v>
      </c>
      <c r="F145" s="11" t="s">
        <v>65</v>
      </c>
      <c r="G145" s="44" t="s">
        <v>23</v>
      </c>
      <c r="H145" s="141"/>
      <c r="I145" s="141"/>
      <c r="J145" s="141"/>
    </row>
    <row r="146" spans="1:10" ht="23.25" customHeight="1" thickBot="1" x14ac:dyDescent="0.3">
      <c r="A146" s="133"/>
      <c r="B146" s="13"/>
      <c r="C146" s="37"/>
      <c r="D146" s="36"/>
      <c r="E146" s="35"/>
      <c r="F146" s="12" t="str">
        <f t="shared" ref="F146:F190" si="53">IFERROR(G146/E146,"")</f>
        <v/>
      </c>
      <c r="G146" s="35"/>
      <c r="H146" s="142"/>
      <c r="I146" s="142"/>
      <c r="J146" s="142"/>
    </row>
    <row r="147" spans="1:10" ht="23.25" customHeight="1" x14ac:dyDescent="0.25">
      <c r="A147" s="131">
        <f t="shared" ref="A147:A191" si="54">A143+1</f>
        <v>29</v>
      </c>
      <c r="B147" s="134" t="s">
        <v>5</v>
      </c>
      <c r="C147" s="135"/>
      <c r="D147" s="136"/>
      <c r="E147" s="45" t="s">
        <v>6</v>
      </c>
      <c r="F147" s="45" t="s">
        <v>7</v>
      </c>
      <c r="G147" s="45" t="s">
        <v>8</v>
      </c>
      <c r="H147" s="137" t="s">
        <v>10</v>
      </c>
      <c r="I147" s="137"/>
      <c r="J147" s="137"/>
    </row>
    <row r="148" spans="1:10" ht="23.25" customHeight="1" x14ac:dyDescent="0.25">
      <c r="A148" s="132"/>
      <c r="B148" s="138"/>
      <c r="C148" s="139"/>
      <c r="D148" s="140"/>
      <c r="E148" s="34"/>
      <c r="F148" s="34"/>
      <c r="G148" s="34"/>
      <c r="H148" s="141"/>
      <c r="I148" s="141"/>
      <c r="J148" s="141"/>
    </row>
    <row r="149" spans="1:10" ht="23.25" customHeight="1" x14ac:dyDescent="0.25">
      <c r="A149" s="132"/>
      <c r="B149" s="44" t="s">
        <v>9</v>
      </c>
      <c r="C149" s="44" t="s">
        <v>33</v>
      </c>
      <c r="D149" s="11" t="s">
        <v>63</v>
      </c>
      <c r="E149" s="44" t="s">
        <v>64</v>
      </c>
      <c r="F149" s="11" t="s">
        <v>65</v>
      </c>
      <c r="G149" s="44" t="s">
        <v>23</v>
      </c>
      <c r="H149" s="141"/>
      <c r="I149" s="141"/>
      <c r="J149" s="141"/>
    </row>
    <row r="150" spans="1:10" ht="23.25" customHeight="1" thickBot="1" x14ac:dyDescent="0.3">
      <c r="A150" s="133"/>
      <c r="B150" s="13"/>
      <c r="C150" s="37"/>
      <c r="D150" s="36"/>
      <c r="E150" s="35"/>
      <c r="F150" s="12" t="str">
        <f t="shared" ref="F150:F194" si="55">IFERROR(G150/E150,"")</f>
        <v/>
      </c>
      <c r="G150" s="35"/>
      <c r="H150" s="142"/>
      <c r="I150" s="142"/>
      <c r="J150" s="142"/>
    </row>
    <row r="151" spans="1:10" ht="23.25" customHeight="1" x14ac:dyDescent="0.25">
      <c r="A151" s="131">
        <f t="shared" ref="A151:A195" si="56">A147+1</f>
        <v>30</v>
      </c>
      <c r="B151" s="134" t="s">
        <v>5</v>
      </c>
      <c r="C151" s="135"/>
      <c r="D151" s="136"/>
      <c r="E151" s="45" t="s">
        <v>6</v>
      </c>
      <c r="F151" s="45" t="s">
        <v>7</v>
      </c>
      <c r="G151" s="45" t="s">
        <v>8</v>
      </c>
      <c r="H151" s="137" t="s">
        <v>10</v>
      </c>
      <c r="I151" s="137"/>
      <c r="J151" s="137"/>
    </row>
    <row r="152" spans="1:10" ht="23.25" customHeight="1" x14ac:dyDescent="0.25">
      <c r="A152" s="132"/>
      <c r="B152" s="138"/>
      <c r="C152" s="139"/>
      <c r="D152" s="140"/>
      <c r="E152" s="34"/>
      <c r="F152" s="34"/>
      <c r="G152" s="34"/>
      <c r="H152" s="141"/>
      <c r="I152" s="141"/>
      <c r="J152" s="141"/>
    </row>
    <row r="153" spans="1:10" ht="23.25" customHeight="1" x14ac:dyDescent="0.25">
      <c r="A153" s="132"/>
      <c r="B153" s="44" t="s">
        <v>9</v>
      </c>
      <c r="C153" s="44" t="s">
        <v>33</v>
      </c>
      <c r="D153" s="11" t="s">
        <v>63</v>
      </c>
      <c r="E153" s="44" t="s">
        <v>64</v>
      </c>
      <c r="F153" s="11" t="s">
        <v>65</v>
      </c>
      <c r="G153" s="44" t="s">
        <v>23</v>
      </c>
      <c r="H153" s="141"/>
      <c r="I153" s="141"/>
      <c r="J153" s="141"/>
    </row>
    <row r="154" spans="1:10" ht="23.25" customHeight="1" thickBot="1" x14ac:dyDescent="0.3">
      <c r="A154" s="133"/>
      <c r="B154" s="13"/>
      <c r="C154" s="37"/>
      <c r="D154" s="36"/>
      <c r="E154" s="35"/>
      <c r="F154" s="12" t="str">
        <f t="shared" ref="F154:F198" si="57">IFERROR(G154/E154,"")</f>
        <v/>
      </c>
      <c r="G154" s="35"/>
      <c r="H154" s="142"/>
      <c r="I154" s="142"/>
      <c r="J154" s="142"/>
    </row>
    <row r="155" spans="1:10" ht="23.25" customHeight="1" x14ac:dyDescent="0.25">
      <c r="A155" s="143" t="s">
        <v>13</v>
      </c>
      <c r="B155" s="143"/>
      <c r="C155" s="145" t="str">
        <f t="shared" ref="C155" si="58">$A$2</f>
        <v/>
      </c>
      <c r="D155" s="145"/>
      <c r="E155" s="147" t="s">
        <v>12</v>
      </c>
      <c r="F155" s="147"/>
      <c r="G155" s="147" t="s">
        <v>66</v>
      </c>
      <c r="H155" s="147"/>
      <c r="I155" s="148" t="s">
        <v>11</v>
      </c>
      <c r="J155" s="148"/>
    </row>
    <row r="156" spans="1:10" ht="23.25" customHeight="1" thickBot="1" x14ac:dyDescent="0.3">
      <c r="A156" s="144"/>
      <c r="B156" s="144"/>
      <c r="C156" s="146"/>
      <c r="D156" s="146"/>
      <c r="E156" s="149" t="str">
        <f t="shared" ref="E156" si="59">$E$2</f>
        <v/>
      </c>
      <c r="F156" s="150"/>
      <c r="G156" s="151" t="str">
        <f t="shared" ref="G156" si="60">$G$2</f>
        <v/>
      </c>
      <c r="H156" s="150"/>
      <c r="I156" s="152" t="str">
        <f t="shared" ref="I156" si="61">$I$2</f>
        <v/>
      </c>
      <c r="J156" s="153"/>
    </row>
    <row r="157" spans="1:10" ht="23.25" customHeight="1" x14ac:dyDescent="0.25">
      <c r="A157" s="131">
        <f t="shared" ref="A157" si="62">A151+1</f>
        <v>31</v>
      </c>
      <c r="B157" s="134" t="s">
        <v>5</v>
      </c>
      <c r="C157" s="135"/>
      <c r="D157" s="136"/>
      <c r="E157" s="45" t="s">
        <v>6</v>
      </c>
      <c r="F157" s="45" t="s">
        <v>7</v>
      </c>
      <c r="G157" s="45" t="s">
        <v>8</v>
      </c>
      <c r="H157" s="137" t="s">
        <v>10</v>
      </c>
      <c r="I157" s="137"/>
      <c r="J157" s="137"/>
    </row>
    <row r="158" spans="1:10" ht="23.25" customHeight="1" x14ac:dyDescent="0.25">
      <c r="A158" s="132"/>
      <c r="B158" s="138"/>
      <c r="C158" s="139"/>
      <c r="D158" s="140"/>
      <c r="E158" s="34"/>
      <c r="F158" s="34"/>
      <c r="G158" s="34"/>
      <c r="H158" s="141"/>
      <c r="I158" s="141"/>
      <c r="J158" s="141"/>
    </row>
    <row r="159" spans="1:10" ht="23.25" customHeight="1" x14ac:dyDescent="0.25">
      <c r="A159" s="132"/>
      <c r="B159" s="44" t="s">
        <v>9</v>
      </c>
      <c r="C159" s="44" t="s">
        <v>33</v>
      </c>
      <c r="D159" s="11" t="s">
        <v>63</v>
      </c>
      <c r="E159" s="44" t="s">
        <v>64</v>
      </c>
      <c r="F159" s="11" t="s">
        <v>65</v>
      </c>
      <c r="G159" s="44" t="s">
        <v>23</v>
      </c>
      <c r="H159" s="141"/>
      <c r="I159" s="141"/>
      <c r="J159" s="141"/>
    </row>
    <row r="160" spans="1:10" ht="23.25" customHeight="1" thickBot="1" x14ac:dyDescent="0.3">
      <c r="A160" s="133"/>
      <c r="B160" s="13"/>
      <c r="C160" s="37"/>
      <c r="D160" s="36"/>
      <c r="E160" s="35"/>
      <c r="F160" s="12" t="str">
        <f t="shared" ref="F160" si="63">IFERROR(G160/E160,"")</f>
        <v/>
      </c>
      <c r="G160" s="35"/>
      <c r="H160" s="142"/>
      <c r="I160" s="142"/>
      <c r="J160" s="142"/>
    </row>
    <row r="161" spans="1:10" ht="23.25" customHeight="1" x14ac:dyDescent="0.25">
      <c r="A161" s="131">
        <f t="shared" ref="A161" si="64">A157+1</f>
        <v>32</v>
      </c>
      <c r="B161" s="134" t="s">
        <v>5</v>
      </c>
      <c r="C161" s="135"/>
      <c r="D161" s="136"/>
      <c r="E161" s="45" t="s">
        <v>6</v>
      </c>
      <c r="F161" s="45" t="s">
        <v>7</v>
      </c>
      <c r="G161" s="45" t="s">
        <v>8</v>
      </c>
      <c r="H161" s="137" t="s">
        <v>10</v>
      </c>
      <c r="I161" s="137"/>
      <c r="J161" s="137"/>
    </row>
    <row r="162" spans="1:10" ht="23.25" customHeight="1" x14ac:dyDescent="0.25">
      <c r="A162" s="132"/>
      <c r="B162" s="138"/>
      <c r="C162" s="139"/>
      <c r="D162" s="140"/>
      <c r="E162" s="34"/>
      <c r="F162" s="34"/>
      <c r="G162" s="34"/>
      <c r="H162" s="141"/>
      <c r="I162" s="141"/>
      <c r="J162" s="141"/>
    </row>
    <row r="163" spans="1:10" ht="23.25" customHeight="1" x14ac:dyDescent="0.25">
      <c r="A163" s="132"/>
      <c r="B163" s="44" t="s">
        <v>9</v>
      </c>
      <c r="C163" s="44" t="s">
        <v>33</v>
      </c>
      <c r="D163" s="11" t="s">
        <v>63</v>
      </c>
      <c r="E163" s="44" t="s">
        <v>64</v>
      </c>
      <c r="F163" s="11" t="s">
        <v>65</v>
      </c>
      <c r="G163" s="44" t="s">
        <v>23</v>
      </c>
      <c r="H163" s="141"/>
      <c r="I163" s="141"/>
      <c r="J163" s="141"/>
    </row>
    <row r="164" spans="1:10" ht="23.25" customHeight="1" thickBot="1" x14ac:dyDescent="0.3">
      <c r="A164" s="133"/>
      <c r="B164" s="13"/>
      <c r="C164" s="37"/>
      <c r="D164" s="36"/>
      <c r="E164" s="35"/>
      <c r="F164" s="12" t="str">
        <f t="shared" si="51"/>
        <v/>
      </c>
      <c r="G164" s="35"/>
      <c r="H164" s="142"/>
      <c r="I164" s="142"/>
      <c r="J164" s="142"/>
    </row>
    <row r="165" spans="1:10" ht="23.25" customHeight="1" x14ac:dyDescent="0.25">
      <c r="A165" s="131">
        <f t="shared" si="52"/>
        <v>33</v>
      </c>
      <c r="B165" s="134" t="s">
        <v>5</v>
      </c>
      <c r="C165" s="135"/>
      <c r="D165" s="136"/>
      <c r="E165" s="45" t="s">
        <v>6</v>
      </c>
      <c r="F165" s="45" t="s">
        <v>7</v>
      </c>
      <c r="G165" s="45" t="s">
        <v>8</v>
      </c>
      <c r="H165" s="137" t="s">
        <v>10</v>
      </c>
      <c r="I165" s="137"/>
      <c r="J165" s="137"/>
    </row>
    <row r="166" spans="1:10" ht="23.25" customHeight="1" x14ac:dyDescent="0.25">
      <c r="A166" s="132"/>
      <c r="B166" s="138"/>
      <c r="C166" s="139"/>
      <c r="D166" s="140"/>
      <c r="E166" s="34"/>
      <c r="F166" s="34"/>
      <c r="G166" s="34"/>
      <c r="H166" s="141"/>
      <c r="I166" s="141"/>
      <c r="J166" s="141"/>
    </row>
    <row r="167" spans="1:10" ht="23.25" customHeight="1" x14ac:dyDescent="0.25">
      <c r="A167" s="132"/>
      <c r="B167" s="44" t="s">
        <v>9</v>
      </c>
      <c r="C167" s="44" t="s">
        <v>33</v>
      </c>
      <c r="D167" s="11" t="s">
        <v>63</v>
      </c>
      <c r="E167" s="44" t="s">
        <v>64</v>
      </c>
      <c r="F167" s="11" t="s">
        <v>65</v>
      </c>
      <c r="G167" s="44" t="s">
        <v>23</v>
      </c>
      <c r="H167" s="141"/>
      <c r="I167" s="141"/>
      <c r="J167" s="141"/>
    </row>
    <row r="168" spans="1:10" ht="23.25" customHeight="1" thickBot="1" x14ac:dyDescent="0.3">
      <c r="A168" s="133"/>
      <c r="B168" s="13"/>
      <c r="C168" s="37"/>
      <c r="D168" s="36"/>
      <c r="E168" s="35"/>
      <c r="F168" s="12" t="str">
        <f t="shared" si="53"/>
        <v/>
      </c>
      <c r="G168" s="35"/>
      <c r="H168" s="142"/>
      <c r="I168" s="142"/>
      <c r="J168" s="142"/>
    </row>
    <row r="169" spans="1:10" ht="23.25" customHeight="1" x14ac:dyDescent="0.25">
      <c r="A169" s="131">
        <f t="shared" si="54"/>
        <v>34</v>
      </c>
      <c r="B169" s="134" t="s">
        <v>5</v>
      </c>
      <c r="C169" s="135"/>
      <c r="D169" s="136"/>
      <c r="E169" s="45" t="s">
        <v>6</v>
      </c>
      <c r="F169" s="45" t="s">
        <v>7</v>
      </c>
      <c r="G169" s="45" t="s">
        <v>8</v>
      </c>
      <c r="H169" s="137" t="s">
        <v>10</v>
      </c>
      <c r="I169" s="137"/>
      <c r="J169" s="137"/>
    </row>
    <row r="170" spans="1:10" ht="23.25" customHeight="1" x14ac:dyDescent="0.25">
      <c r="A170" s="132"/>
      <c r="B170" s="138"/>
      <c r="C170" s="139"/>
      <c r="D170" s="140"/>
      <c r="E170" s="34"/>
      <c r="F170" s="34"/>
      <c r="G170" s="34"/>
      <c r="H170" s="141"/>
      <c r="I170" s="141"/>
      <c r="J170" s="141"/>
    </row>
    <row r="171" spans="1:10" ht="23.25" customHeight="1" x14ac:dyDescent="0.25">
      <c r="A171" s="132"/>
      <c r="B171" s="44" t="s">
        <v>9</v>
      </c>
      <c r="C171" s="44" t="s">
        <v>33</v>
      </c>
      <c r="D171" s="11" t="s">
        <v>63</v>
      </c>
      <c r="E171" s="44" t="s">
        <v>64</v>
      </c>
      <c r="F171" s="11" t="s">
        <v>65</v>
      </c>
      <c r="G171" s="44" t="s">
        <v>23</v>
      </c>
      <c r="H171" s="141"/>
      <c r="I171" s="141"/>
      <c r="J171" s="141"/>
    </row>
    <row r="172" spans="1:10" ht="23.25" customHeight="1" thickBot="1" x14ac:dyDescent="0.3">
      <c r="A172" s="133"/>
      <c r="B172" s="13"/>
      <c r="C172" s="37"/>
      <c r="D172" s="36"/>
      <c r="E172" s="35"/>
      <c r="F172" s="12" t="str">
        <f t="shared" si="55"/>
        <v/>
      </c>
      <c r="G172" s="35"/>
      <c r="H172" s="142"/>
      <c r="I172" s="142"/>
      <c r="J172" s="142"/>
    </row>
    <row r="173" spans="1:10" ht="23.25" customHeight="1" x14ac:dyDescent="0.25">
      <c r="A173" s="131">
        <f t="shared" si="56"/>
        <v>35</v>
      </c>
      <c r="B173" s="134" t="s">
        <v>5</v>
      </c>
      <c r="C173" s="135"/>
      <c r="D173" s="136"/>
      <c r="E173" s="45" t="s">
        <v>6</v>
      </c>
      <c r="F173" s="45" t="s">
        <v>7</v>
      </c>
      <c r="G173" s="45" t="s">
        <v>8</v>
      </c>
      <c r="H173" s="137" t="s">
        <v>10</v>
      </c>
      <c r="I173" s="137"/>
      <c r="J173" s="137"/>
    </row>
    <row r="174" spans="1:10" ht="23.25" customHeight="1" x14ac:dyDescent="0.25">
      <c r="A174" s="132"/>
      <c r="B174" s="138"/>
      <c r="C174" s="139"/>
      <c r="D174" s="140"/>
      <c r="E174" s="34"/>
      <c r="F174" s="34"/>
      <c r="G174" s="34"/>
      <c r="H174" s="141"/>
      <c r="I174" s="141"/>
      <c r="J174" s="141"/>
    </row>
    <row r="175" spans="1:10" ht="23.25" customHeight="1" x14ac:dyDescent="0.25">
      <c r="A175" s="132"/>
      <c r="B175" s="44" t="s">
        <v>9</v>
      </c>
      <c r="C175" s="44" t="s">
        <v>33</v>
      </c>
      <c r="D175" s="11" t="s">
        <v>63</v>
      </c>
      <c r="E175" s="44" t="s">
        <v>64</v>
      </c>
      <c r="F175" s="11" t="s">
        <v>65</v>
      </c>
      <c r="G175" s="44" t="s">
        <v>23</v>
      </c>
      <c r="H175" s="141"/>
      <c r="I175" s="141"/>
      <c r="J175" s="141"/>
    </row>
    <row r="176" spans="1:10" ht="23.25" customHeight="1" thickBot="1" x14ac:dyDescent="0.3">
      <c r="A176" s="133"/>
      <c r="B176" s="13"/>
      <c r="C176" s="37"/>
      <c r="D176" s="36"/>
      <c r="E176" s="35"/>
      <c r="F176" s="12" t="str">
        <f t="shared" si="57"/>
        <v/>
      </c>
      <c r="G176" s="35"/>
      <c r="H176" s="142"/>
      <c r="I176" s="142"/>
      <c r="J176" s="142"/>
    </row>
    <row r="177" spans="1:10" ht="23.25" customHeight="1" x14ac:dyDescent="0.25">
      <c r="A177" s="143" t="s">
        <v>13</v>
      </c>
      <c r="B177" s="143"/>
      <c r="C177" s="145" t="str">
        <f t="shared" ref="C177" si="65">$A$2</f>
        <v/>
      </c>
      <c r="D177" s="145"/>
      <c r="E177" s="147" t="s">
        <v>12</v>
      </c>
      <c r="F177" s="147"/>
      <c r="G177" s="147" t="s">
        <v>66</v>
      </c>
      <c r="H177" s="147"/>
      <c r="I177" s="148" t="s">
        <v>11</v>
      </c>
      <c r="J177" s="148"/>
    </row>
    <row r="178" spans="1:10" ht="23.25" customHeight="1" thickBot="1" x14ac:dyDescent="0.3">
      <c r="A178" s="144"/>
      <c r="B178" s="144"/>
      <c r="C178" s="146"/>
      <c r="D178" s="146"/>
      <c r="E178" s="149" t="str">
        <f t="shared" ref="E178" si="66">$E$2</f>
        <v/>
      </c>
      <c r="F178" s="150"/>
      <c r="G178" s="151" t="str">
        <f t="shared" ref="G178" si="67">$G$2</f>
        <v/>
      </c>
      <c r="H178" s="150"/>
      <c r="I178" s="152" t="str">
        <f t="shared" ref="I178" si="68">$I$2</f>
        <v/>
      </c>
      <c r="J178" s="153"/>
    </row>
    <row r="179" spans="1:10" ht="23.25" customHeight="1" x14ac:dyDescent="0.25">
      <c r="A179" s="131">
        <f t="shared" ref="A179" si="69">A173+1</f>
        <v>36</v>
      </c>
      <c r="B179" s="175" t="s">
        <v>5</v>
      </c>
      <c r="C179" s="176"/>
      <c r="D179" s="177"/>
      <c r="E179" s="45" t="s">
        <v>6</v>
      </c>
      <c r="F179" s="45" t="s">
        <v>7</v>
      </c>
      <c r="G179" s="45" t="s">
        <v>8</v>
      </c>
      <c r="H179" s="137" t="s">
        <v>10</v>
      </c>
      <c r="I179" s="137"/>
      <c r="J179" s="137"/>
    </row>
    <row r="180" spans="1:10" ht="23.25" customHeight="1" x14ac:dyDescent="0.25">
      <c r="A180" s="132"/>
      <c r="B180" s="178"/>
      <c r="C180" s="179"/>
      <c r="D180" s="180"/>
      <c r="E180" s="34"/>
      <c r="F180" s="34"/>
      <c r="G180" s="34"/>
      <c r="H180" s="141"/>
      <c r="I180" s="141"/>
      <c r="J180" s="141"/>
    </row>
    <row r="181" spans="1:10" ht="23.25" customHeight="1" x14ac:dyDescent="0.25">
      <c r="A181" s="132"/>
      <c r="B181" s="44" t="s">
        <v>9</v>
      </c>
      <c r="C181" s="44" t="s">
        <v>33</v>
      </c>
      <c r="D181" s="11" t="s">
        <v>63</v>
      </c>
      <c r="E181" s="44" t="s">
        <v>64</v>
      </c>
      <c r="F181" s="11" t="s">
        <v>65</v>
      </c>
      <c r="G181" s="44" t="s">
        <v>23</v>
      </c>
      <c r="H181" s="141"/>
      <c r="I181" s="141"/>
      <c r="J181" s="141"/>
    </row>
    <row r="182" spans="1:10" ht="23.25" customHeight="1" thickBot="1" x14ac:dyDescent="0.3">
      <c r="A182" s="133"/>
      <c r="B182" s="13"/>
      <c r="C182" s="37"/>
      <c r="D182" s="36"/>
      <c r="E182" s="35"/>
      <c r="F182" s="12" t="str">
        <f t="shared" ref="F182" si="70">IFERROR(G182/E182,"")</f>
        <v/>
      </c>
      <c r="G182" s="35"/>
      <c r="H182" s="142"/>
      <c r="I182" s="142"/>
      <c r="J182" s="142"/>
    </row>
    <row r="183" spans="1:10" ht="23.25" customHeight="1" x14ac:dyDescent="0.25">
      <c r="A183" s="131">
        <f t="shared" ref="A183" si="71">A179+1</f>
        <v>37</v>
      </c>
      <c r="B183" s="134" t="s">
        <v>5</v>
      </c>
      <c r="C183" s="135"/>
      <c r="D183" s="136"/>
      <c r="E183" s="45" t="s">
        <v>6</v>
      </c>
      <c r="F183" s="45" t="s">
        <v>7</v>
      </c>
      <c r="G183" s="45" t="s">
        <v>8</v>
      </c>
      <c r="H183" s="137" t="s">
        <v>10</v>
      </c>
      <c r="I183" s="137"/>
      <c r="J183" s="137"/>
    </row>
    <row r="184" spans="1:10" ht="23.25" customHeight="1" x14ac:dyDescent="0.25">
      <c r="A184" s="132"/>
      <c r="B184" s="138"/>
      <c r="C184" s="139"/>
      <c r="D184" s="140"/>
      <c r="E184" s="34"/>
      <c r="F184" s="34"/>
      <c r="G184" s="34"/>
      <c r="H184" s="141"/>
      <c r="I184" s="141"/>
      <c r="J184" s="141"/>
    </row>
    <row r="185" spans="1:10" ht="23.25" customHeight="1" x14ac:dyDescent="0.25">
      <c r="A185" s="132"/>
      <c r="B185" s="44" t="s">
        <v>9</v>
      </c>
      <c r="C185" s="44" t="s">
        <v>33</v>
      </c>
      <c r="D185" s="11" t="s">
        <v>63</v>
      </c>
      <c r="E185" s="44" t="s">
        <v>64</v>
      </c>
      <c r="F185" s="11" t="s">
        <v>65</v>
      </c>
      <c r="G185" s="44" t="s">
        <v>23</v>
      </c>
      <c r="H185" s="141"/>
      <c r="I185" s="141"/>
      <c r="J185" s="141"/>
    </row>
    <row r="186" spans="1:10" ht="23.25" customHeight="1" thickBot="1" x14ac:dyDescent="0.3">
      <c r="A186" s="133"/>
      <c r="B186" s="13"/>
      <c r="C186" s="37"/>
      <c r="D186" s="36"/>
      <c r="E186" s="35"/>
      <c r="F186" s="12" t="str">
        <f t="shared" si="51"/>
        <v/>
      </c>
      <c r="G186" s="35"/>
      <c r="H186" s="142"/>
      <c r="I186" s="142"/>
      <c r="J186" s="142"/>
    </row>
    <row r="187" spans="1:10" ht="23.25" customHeight="1" x14ac:dyDescent="0.25">
      <c r="A187" s="131">
        <f t="shared" si="52"/>
        <v>38</v>
      </c>
      <c r="B187" s="134" t="s">
        <v>5</v>
      </c>
      <c r="C187" s="135"/>
      <c r="D187" s="136"/>
      <c r="E187" s="45" t="s">
        <v>6</v>
      </c>
      <c r="F187" s="45" t="s">
        <v>7</v>
      </c>
      <c r="G187" s="45" t="s">
        <v>8</v>
      </c>
      <c r="H187" s="137" t="s">
        <v>10</v>
      </c>
      <c r="I187" s="137"/>
      <c r="J187" s="137"/>
    </row>
    <row r="188" spans="1:10" ht="23.25" customHeight="1" x14ac:dyDescent="0.25">
      <c r="A188" s="132"/>
      <c r="B188" s="138"/>
      <c r="C188" s="139"/>
      <c r="D188" s="140"/>
      <c r="E188" s="34"/>
      <c r="F188" s="34"/>
      <c r="G188" s="34"/>
      <c r="H188" s="141"/>
      <c r="I188" s="141"/>
      <c r="J188" s="141"/>
    </row>
    <row r="189" spans="1:10" ht="23.25" customHeight="1" x14ac:dyDescent="0.25">
      <c r="A189" s="132"/>
      <c r="B189" s="44" t="s">
        <v>9</v>
      </c>
      <c r="C189" s="44" t="s">
        <v>33</v>
      </c>
      <c r="D189" s="11" t="s">
        <v>63</v>
      </c>
      <c r="E189" s="44" t="s">
        <v>64</v>
      </c>
      <c r="F189" s="11" t="s">
        <v>65</v>
      </c>
      <c r="G189" s="44" t="s">
        <v>23</v>
      </c>
      <c r="H189" s="141"/>
      <c r="I189" s="141"/>
      <c r="J189" s="141"/>
    </row>
    <row r="190" spans="1:10" ht="23.25" customHeight="1" thickBot="1" x14ac:dyDescent="0.3">
      <c r="A190" s="133"/>
      <c r="B190" s="13"/>
      <c r="C190" s="37"/>
      <c r="D190" s="36"/>
      <c r="E190" s="35"/>
      <c r="F190" s="12" t="str">
        <f t="shared" si="53"/>
        <v/>
      </c>
      <c r="G190" s="35"/>
      <c r="H190" s="142"/>
      <c r="I190" s="142"/>
      <c r="J190" s="142"/>
    </row>
    <row r="191" spans="1:10" ht="23.25" customHeight="1" x14ac:dyDescent="0.25">
      <c r="A191" s="131">
        <f t="shared" si="54"/>
        <v>39</v>
      </c>
      <c r="B191" s="134" t="s">
        <v>5</v>
      </c>
      <c r="C191" s="135"/>
      <c r="D191" s="136"/>
      <c r="E191" s="45" t="s">
        <v>6</v>
      </c>
      <c r="F191" s="45" t="s">
        <v>7</v>
      </c>
      <c r="G191" s="45" t="s">
        <v>8</v>
      </c>
      <c r="H191" s="137" t="s">
        <v>10</v>
      </c>
      <c r="I191" s="137"/>
      <c r="J191" s="137"/>
    </row>
    <row r="192" spans="1:10" ht="23.25" customHeight="1" x14ac:dyDescent="0.25">
      <c r="A192" s="132"/>
      <c r="B192" s="138"/>
      <c r="C192" s="139"/>
      <c r="D192" s="140"/>
      <c r="E192" s="34"/>
      <c r="F192" s="34"/>
      <c r="G192" s="34"/>
      <c r="H192" s="141"/>
      <c r="I192" s="141"/>
      <c r="J192" s="141"/>
    </row>
    <row r="193" spans="1:10" ht="23.25" customHeight="1" x14ac:dyDescent="0.25">
      <c r="A193" s="132"/>
      <c r="B193" s="44" t="s">
        <v>9</v>
      </c>
      <c r="C193" s="44" t="s">
        <v>33</v>
      </c>
      <c r="D193" s="11" t="s">
        <v>63</v>
      </c>
      <c r="E193" s="44" t="s">
        <v>64</v>
      </c>
      <c r="F193" s="11" t="s">
        <v>65</v>
      </c>
      <c r="G193" s="44" t="s">
        <v>23</v>
      </c>
      <c r="H193" s="141"/>
      <c r="I193" s="141"/>
      <c r="J193" s="141"/>
    </row>
    <row r="194" spans="1:10" ht="23.25" customHeight="1" thickBot="1" x14ac:dyDescent="0.3">
      <c r="A194" s="133"/>
      <c r="B194" s="13"/>
      <c r="C194" s="37"/>
      <c r="D194" s="36"/>
      <c r="E194" s="35"/>
      <c r="F194" s="12" t="str">
        <f t="shared" si="55"/>
        <v/>
      </c>
      <c r="G194" s="35"/>
      <c r="H194" s="142"/>
      <c r="I194" s="142"/>
      <c r="J194" s="142"/>
    </row>
    <row r="195" spans="1:10" ht="23.25" customHeight="1" x14ac:dyDescent="0.25">
      <c r="A195" s="131">
        <f t="shared" si="56"/>
        <v>40</v>
      </c>
      <c r="B195" s="134" t="s">
        <v>5</v>
      </c>
      <c r="C195" s="135"/>
      <c r="D195" s="136"/>
      <c r="E195" s="45" t="s">
        <v>6</v>
      </c>
      <c r="F195" s="45" t="s">
        <v>7</v>
      </c>
      <c r="G195" s="45" t="s">
        <v>8</v>
      </c>
      <c r="H195" s="137" t="s">
        <v>10</v>
      </c>
      <c r="I195" s="137"/>
      <c r="J195" s="137"/>
    </row>
    <row r="196" spans="1:10" ht="23.25" customHeight="1" x14ac:dyDescent="0.25">
      <c r="A196" s="132"/>
      <c r="B196" s="138"/>
      <c r="C196" s="139"/>
      <c r="D196" s="140"/>
      <c r="E196" s="34"/>
      <c r="F196" s="34"/>
      <c r="G196" s="34"/>
      <c r="H196" s="141"/>
      <c r="I196" s="141"/>
      <c r="J196" s="141"/>
    </row>
    <row r="197" spans="1:10" ht="23.25" customHeight="1" x14ac:dyDescent="0.25">
      <c r="A197" s="132"/>
      <c r="B197" s="44" t="s">
        <v>9</v>
      </c>
      <c r="C197" s="44" t="s">
        <v>33</v>
      </c>
      <c r="D197" s="11" t="s">
        <v>63</v>
      </c>
      <c r="E197" s="44" t="s">
        <v>64</v>
      </c>
      <c r="F197" s="11" t="s">
        <v>65</v>
      </c>
      <c r="G197" s="44" t="s">
        <v>23</v>
      </c>
      <c r="H197" s="141"/>
      <c r="I197" s="141"/>
      <c r="J197" s="141"/>
    </row>
    <row r="198" spans="1:10" ht="23.25" customHeight="1" thickBot="1" x14ac:dyDescent="0.3">
      <c r="A198" s="133"/>
      <c r="B198" s="13"/>
      <c r="C198" s="37"/>
      <c r="D198" s="36"/>
      <c r="E198" s="35"/>
      <c r="F198" s="12" t="str">
        <f t="shared" si="57"/>
        <v/>
      </c>
      <c r="G198" s="35"/>
      <c r="H198" s="142"/>
      <c r="I198" s="142"/>
      <c r="J198" s="142"/>
    </row>
    <row r="199" spans="1:10" ht="23.25" customHeight="1" x14ac:dyDescent="0.25">
      <c r="A199" s="143" t="s">
        <v>13</v>
      </c>
      <c r="B199" s="143"/>
      <c r="C199" s="145" t="str">
        <f t="shared" ref="C199" si="72">$A$2</f>
        <v/>
      </c>
      <c r="D199" s="145"/>
      <c r="E199" s="147" t="s">
        <v>12</v>
      </c>
      <c r="F199" s="147"/>
      <c r="G199" s="147" t="s">
        <v>66</v>
      </c>
      <c r="H199" s="147"/>
      <c r="I199" s="148" t="s">
        <v>11</v>
      </c>
      <c r="J199" s="148"/>
    </row>
    <row r="200" spans="1:10" ht="23.25" customHeight="1" thickBot="1" x14ac:dyDescent="0.3">
      <c r="A200" s="144"/>
      <c r="B200" s="144"/>
      <c r="C200" s="146"/>
      <c r="D200" s="146"/>
      <c r="E200" s="149" t="str">
        <f t="shared" ref="E200" si="73">$E$2</f>
        <v/>
      </c>
      <c r="F200" s="150"/>
      <c r="G200" s="151" t="str">
        <f t="shared" ref="G200" si="74">$G$2</f>
        <v/>
      </c>
      <c r="H200" s="150"/>
      <c r="I200" s="152" t="str">
        <f t="shared" ref="I200" si="75">$I$2</f>
        <v/>
      </c>
      <c r="J200" s="153"/>
    </row>
    <row r="201" spans="1:10" ht="23.25" customHeight="1" x14ac:dyDescent="0.25">
      <c r="A201" s="131">
        <f t="shared" ref="A201" si="76">A195+1</f>
        <v>41</v>
      </c>
      <c r="B201" s="134" t="s">
        <v>5</v>
      </c>
      <c r="C201" s="135"/>
      <c r="D201" s="136"/>
      <c r="E201" s="45" t="s">
        <v>6</v>
      </c>
      <c r="F201" s="45" t="s">
        <v>7</v>
      </c>
      <c r="G201" s="45" t="s">
        <v>8</v>
      </c>
      <c r="H201" s="137" t="s">
        <v>10</v>
      </c>
      <c r="I201" s="137"/>
      <c r="J201" s="137"/>
    </row>
    <row r="202" spans="1:10" ht="23.25" customHeight="1" x14ac:dyDescent="0.25">
      <c r="A202" s="132"/>
      <c r="B202" s="138"/>
      <c r="C202" s="139"/>
      <c r="D202" s="140"/>
      <c r="E202" s="34"/>
      <c r="F202" s="34"/>
      <c r="G202" s="34"/>
      <c r="H202" s="141"/>
      <c r="I202" s="141"/>
      <c r="J202" s="141"/>
    </row>
    <row r="203" spans="1:10" ht="23.25" customHeight="1" x14ac:dyDescent="0.25">
      <c r="A203" s="132"/>
      <c r="B203" s="44" t="s">
        <v>9</v>
      </c>
      <c r="C203" s="44" t="s">
        <v>33</v>
      </c>
      <c r="D203" s="11" t="s">
        <v>63</v>
      </c>
      <c r="E203" s="44" t="s">
        <v>64</v>
      </c>
      <c r="F203" s="11" t="s">
        <v>65</v>
      </c>
      <c r="G203" s="44" t="s">
        <v>23</v>
      </c>
      <c r="H203" s="141"/>
      <c r="I203" s="141"/>
      <c r="J203" s="141"/>
    </row>
    <row r="204" spans="1:10" ht="23.25" customHeight="1" thickBot="1" x14ac:dyDescent="0.3">
      <c r="A204" s="133"/>
      <c r="B204" s="13"/>
      <c r="C204" s="37"/>
      <c r="D204" s="36"/>
      <c r="E204" s="35"/>
      <c r="F204" s="12" t="str">
        <f t="shared" ref="F204" si="77">IFERROR(G204/E204,"")</f>
        <v/>
      </c>
      <c r="G204" s="35"/>
      <c r="H204" s="142"/>
      <c r="I204" s="142"/>
      <c r="J204" s="142"/>
    </row>
    <row r="205" spans="1:10" ht="23.25" customHeight="1" x14ac:dyDescent="0.25">
      <c r="A205" s="131">
        <f t="shared" ref="A205" si="78">A201+1</f>
        <v>42</v>
      </c>
      <c r="B205" s="134" t="s">
        <v>5</v>
      </c>
      <c r="C205" s="135"/>
      <c r="D205" s="136"/>
      <c r="E205" s="45" t="s">
        <v>6</v>
      </c>
      <c r="F205" s="45" t="s">
        <v>7</v>
      </c>
      <c r="G205" s="45" t="s">
        <v>8</v>
      </c>
      <c r="H205" s="137" t="s">
        <v>10</v>
      </c>
      <c r="I205" s="137"/>
      <c r="J205" s="137"/>
    </row>
    <row r="206" spans="1:10" ht="23.25" customHeight="1" x14ac:dyDescent="0.25">
      <c r="A206" s="132"/>
      <c r="B206" s="138"/>
      <c r="C206" s="139"/>
      <c r="D206" s="140"/>
      <c r="E206" s="34"/>
      <c r="F206" s="34"/>
      <c r="G206" s="34"/>
      <c r="H206" s="141"/>
      <c r="I206" s="141"/>
      <c r="J206" s="141"/>
    </row>
    <row r="207" spans="1:10" ht="23.25" customHeight="1" x14ac:dyDescent="0.25">
      <c r="A207" s="132"/>
      <c r="B207" s="44" t="s">
        <v>9</v>
      </c>
      <c r="C207" s="44" t="s">
        <v>33</v>
      </c>
      <c r="D207" s="11" t="s">
        <v>63</v>
      </c>
      <c r="E207" s="44" t="s">
        <v>64</v>
      </c>
      <c r="F207" s="11" t="s">
        <v>65</v>
      </c>
      <c r="G207" s="44" t="s">
        <v>23</v>
      </c>
      <c r="H207" s="141"/>
      <c r="I207" s="141"/>
      <c r="J207" s="141"/>
    </row>
    <row r="208" spans="1:10" ht="23.25" customHeight="1" thickBot="1" x14ac:dyDescent="0.3">
      <c r="A208" s="133"/>
      <c r="B208" s="13"/>
      <c r="C208" s="37"/>
      <c r="D208" s="36"/>
      <c r="E208" s="35"/>
      <c r="F208" s="12" t="str">
        <f t="shared" ref="F208:F252" si="79">IFERROR(G208/E208,"")</f>
        <v/>
      </c>
      <c r="G208" s="35"/>
      <c r="H208" s="142"/>
      <c r="I208" s="142"/>
      <c r="J208" s="142"/>
    </row>
    <row r="209" spans="1:10" ht="23.25" customHeight="1" x14ac:dyDescent="0.25">
      <c r="A209" s="131">
        <f t="shared" ref="A209:A253" si="80">A205+1</f>
        <v>43</v>
      </c>
      <c r="B209" s="134" t="s">
        <v>5</v>
      </c>
      <c r="C209" s="135"/>
      <c r="D209" s="136"/>
      <c r="E209" s="45" t="s">
        <v>6</v>
      </c>
      <c r="F209" s="45" t="s">
        <v>7</v>
      </c>
      <c r="G209" s="45" t="s">
        <v>8</v>
      </c>
      <c r="H209" s="137" t="s">
        <v>10</v>
      </c>
      <c r="I209" s="137"/>
      <c r="J209" s="137"/>
    </row>
    <row r="210" spans="1:10" ht="23.25" customHeight="1" x14ac:dyDescent="0.25">
      <c r="A210" s="132"/>
      <c r="B210" s="138"/>
      <c r="C210" s="139"/>
      <c r="D210" s="140"/>
      <c r="E210" s="34"/>
      <c r="F210" s="34"/>
      <c r="G210" s="34"/>
      <c r="H210" s="141"/>
      <c r="I210" s="141"/>
      <c r="J210" s="141"/>
    </row>
    <row r="211" spans="1:10" ht="23.25" customHeight="1" x14ac:dyDescent="0.25">
      <c r="A211" s="132"/>
      <c r="B211" s="44" t="s">
        <v>9</v>
      </c>
      <c r="C211" s="44" t="s">
        <v>33</v>
      </c>
      <c r="D211" s="11" t="s">
        <v>63</v>
      </c>
      <c r="E211" s="44" t="s">
        <v>64</v>
      </c>
      <c r="F211" s="11" t="s">
        <v>65</v>
      </c>
      <c r="G211" s="44" t="s">
        <v>23</v>
      </c>
      <c r="H211" s="141"/>
      <c r="I211" s="141"/>
      <c r="J211" s="141"/>
    </row>
    <row r="212" spans="1:10" ht="23.25" customHeight="1" thickBot="1" x14ac:dyDescent="0.3">
      <c r="A212" s="133"/>
      <c r="B212" s="13"/>
      <c r="C212" s="37"/>
      <c r="D212" s="36"/>
      <c r="E212" s="35"/>
      <c r="F212" s="12" t="str">
        <f t="shared" ref="F212:F256" si="81">IFERROR(G212/E212,"")</f>
        <v/>
      </c>
      <c r="G212" s="35"/>
      <c r="H212" s="142"/>
      <c r="I212" s="142"/>
      <c r="J212" s="142"/>
    </row>
    <row r="213" spans="1:10" ht="23.25" customHeight="1" x14ac:dyDescent="0.25">
      <c r="A213" s="131">
        <f t="shared" ref="A213:A257" si="82">A209+1</f>
        <v>44</v>
      </c>
      <c r="B213" s="134" t="s">
        <v>5</v>
      </c>
      <c r="C213" s="135"/>
      <c r="D213" s="136"/>
      <c r="E213" s="45" t="s">
        <v>6</v>
      </c>
      <c r="F213" s="45" t="s">
        <v>7</v>
      </c>
      <c r="G213" s="45" t="s">
        <v>8</v>
      </c>
      <c r="H213" s="137" t="s">
        <v>10</v>
      </c>
      <c r="I213" s="137"/>
      <c r="J213" s="137"/>
    </row>
    <row r="214" spans="1:10" ht="23.25" customHeight="1" x14ac:dyDescent="0.25">
      <c r="A214" s="132"/>
      <c r="B214" s="138"/>
      <c r="C214" s="139"/>
      <c r="D214" s="140"/>
      <c r="E214" s="34"/>
      <c r="F214" s="34"/>
      <c r="G214" s="34"/>
      <c r="H214" s="141"/>
      <c r="I214" s="141"/>
      <c r="J214" s="141"/>
    </row>
    <row r="215" spans="1:10" ht="23.25" customHeight="1" x14ac:dyDescent="0.25">
      <c r="A215" s="132"/>
      <c r="B215" s="44" t="s">
        <v>9</v>
      </c>
      <c r="C215" s="44" t="s">
        <v>33</v>
      </c>
      <c r="D215" s="11" t="s">
        <v>63</v>
      </c>
      <c r="E215" s="44" t="s">
        <v>64</v>
      </c>
      <c r="F215" s="11" t="s">
        <v>65</v>
      </c>
      <c r="G215" s="44" t="s">
        <v>23</v>
      </c>
      <c r="H215" s="141"/>
      <c r="I215" s="141"/>
      <c r="J215" s="141"/>
    </row>
    <row r="216" spans="1:10" ht="23.25" customHeight="1" thickBot="1" x14ac:dyDescent="0.3">
      <c r="A216" s="133"/>
      <c r="B216" s="13"/>
      <c r="C216" s="37"/>
      <c r="D216" s="36"/>
      <c r="E216" s="35"/>
      <c r="F216" s="12" t="str">
        <f t="shared" ref="F216:F260" si="83">IFERROR(G216/E216,"")</f>
        <v/>
      </c>
      <c r="G216" s="35"/>
      <c r="H216" s="142"/>
      <c r="I216" s="142"/>
      <c r="J216" s="142"/>
    </row>
    <row r="217" spans="1:10" ht="23.25" customHeight="1" x14ac:dyDescent="0.25">
      <c r="A217" s="131">
        <f t="shared" ref="A217:A261" si="84">A213+1</f>
        <v>45</v>
      </c>
      <c r="B217" s="134" t="s">
        <v>5</v>
      </c>
      <c r="C217" s="135"/>
      <c r="D217" s="136"/>
      <c r="E217" s="45" t="s">
        <v>6</v>
      </c>
      <c r="F217" s="45" t="s">
        <v>7</v>
      </c>
      <c r="G217" s="45" t="s">
        <v>8</v>
      </c>
      <c r="H217" s="137" t="s">
        <v>10</v>
      </c>
      <c r="I217" s="137"/>
      <c r="J217" s="137"/>
    </row>
    <row r="218" spans="1:10" ht="23.25" customHeight="1" x14ac:dyDescent="0.25">
      <c r="A218" s="132"/>
      <c r="B218" s="138"/>
      <c r="C218" s="139"/>
      <c r="D218" s="140"/>
      <c r="E218" s="34"/>
      <c r="F218" s="34"/>
      <c r="G218" s="34"/>
      <c r="H218" s="141"/>
      <c r="I218" s="141"/>
      <c r="J218" s="141"/>
    </row>
    <row r="219" spans="1:10" ht="23.25" customHeight="1" x14ac:dyDescent="0.25">
      <c r="A219" s="132"/>
      <c r="B219" s="44" t="s">
        <v>9</v>
      </c>
      <c r="C219" s="44" t="s">
        <v>33</v>
      </c>
      <c r="D219" s="11" t="s">
        <v>63</v>
      </c>
      <c r="E219" s="44" t="s">
        <v>64</v>
      </c>
      <c r="F219" s="11" t="s">
        <v>65</v>
      </c>
      <c r="G219" s="44" t="s">
        <v>23</v>
      </c>
      <c r="H219" s="141"/>
      <c r="I219" s="141"/>
      <c r="J219" s="141"/>
    </row>
    <row r="220" spans="1:10" ht="23.25" customHeight="1" thickBot="1" x14ac:dyDescent="0.3">
      <c r="A220" s="133"/>
      <c r="B220" s="13"/>
      <c r="C220" s="37"/>
      <c r="D220" s="36"/>
      <c r="E220" s="35"/>
      <c r="F220" s="12" t="str">
        <f t="shared" ref="F220:F264" si="85">IFERROR(G220/E220,"")</f>
        <v/>
      </c>
      <c r="G220" s="35"/>
      <c r="H220" s="142"/>
      <c r="I220" s="142"/>
      <c r="J220" s="142"/>
    </row>
    <row r="221" spans="1:10" ht="23.25" customHeight="1" x14ac:dyDescent="0.25">
      <c r="A221" s="143" t="s">
        <v>13</v>
      </c>
      <c r="B221" s="143"/>
      <c r="C221" s="145" t="str">
        <f t="shared" ref="C221" si="86">$A$2</f>
        <v/>
      </c>
      <c r="D221" s="145"/>
      <c r="E221" s="147" t="s">
        <v>12</v>
      </c>
      <c r="F221" s="147"/>
      <c r="G221" s="147" t="s">
        <v>66</v>
      </c>
      <c r="H221" s="147"/>
      <c r="I221" s="148" t="s">
        <v>11</v>
      </c>
      <c r="J221" s="148"/>
    </row>
    <row r="222" spans="1:10" ht="23.25" customHeight="1" thickBot="1" x14ac:dyDescent="0.3">
      <c r="A222" s="144"/>
      <c r="B222" s="144"/>
      <c r="C222" s="146"/>
      <c r="D222" s="146"/>
      <c r="E222" s="149" t="str">
        <f t="shared" ref="E222" si="87">$E$2</f>
        <v/>
      </c>
      <c r="F222" s="150"/>
      <c r="G222" s="151" t="str">
        <f t="shared" ref="G222" si="88">$G$2</f>
        <v/>
      </c>
      <c r="H222" s="150"/>
      <c r="I222" s="152" t="str">
        <f t="shared" ref="I222" si="89">$I$2</f>
        <v/>
      </c>
      <c r="J222" s="153"/>
    </row>
    <row r="223" spans="1:10" ht="23.25" customHeight="1" x14ac:dyDescent="0.25">
      <c r="A223" s="131">
        <f t="shared" ref="A223" si="90">A217+1</f>
        <v>46</v>
      </c>
      <c r="B223" s="134" t="s">
        <v>5</v>
      </c>
      <c r="C223" s="135"/>
      <c r="D223" s="136"/>
      <c r="E223" s="45" t="s">
        <v>6</v>
      </c>
      <c r="F223" s="45" t="s">
        <v>7</v>
      </c>
      <c r="G223" s="45" t="s">
        <v>8</v>
      </c>
      <c r="H223" s="137" t="s">
        <v>10</v>
      </c>
      <c r="I223" s="137"/>
      <c r="J223" s="137"/>
    </row>
    <row r="224" spans="1:10" ht="23.25" customHeight="1" x14ac:dyDescent="0.25">
      <c r="A224" s="132"/>
      <c r="B224" s="138"/>
      <c r="C224" s="139"/>
      <c r="D224" s="140"/>
      <c r="E224" s="34"/>
      <c r="F224" s="34"/>
      <c r="G224" s="34"/>
      <c r="H224" s="141"/>
      <c r="I224" s="141"/>
      <c r="J224" s="141"/>
    </row>
    <row r="225" spans="1:10" ht="23.25" customHeight="1" x14ac:dyDescent="0.25">
      <c r="A225" s="132"/>
      <c r="B225" s="44" t="s">
        <v>9</v>
      </c>
      <c r="C225" s="44" t="s">
        <v>33</v>
      </c>
      <c r="D225" s="11" t="s">
        <v>63</v>
      </c>
      <c r="E225" s="44" t="s">
        <v>64</v>
      </c>
      <c r="F225" s="11" t="s">
        <v>65</v>
      </c>
      <c r="G225" s="44" t="s">
        <v>23</v>
      </c>
      <c r="H225" s="141"/>
      <c r="I225" s="141"/>
      <c r="J225" s="141"/>
    </row>
    <row r="226" spans="1:10" ht="23.25" customHeight="1" thickBot="1" x14ac:dyDescent="0.3">
      <c r="A226" s="133"/>
      <c r="B226" s="13"/>
      <c r="C226" s="37"/>
      <c r="D226" s="36"/>
      <c r="E226" s="35"/>
      <c r="F226" s="12" t="str">
        <f t="shared" ref="F226" si="91">IFERROR(G226/E226,"")</f>
        <v/>
      </c>
      <c r="G226" s="35"/>
      <c r="H226" s="142"/>
      <c r="I226" s="142"/>
      <c r="J226" s="142"/>
    </row>
    <row r="227" spans="1:10" ht="23.25" customHeight="1" x14ac:dyDescent="0.25">
      <c r="A227" s="131">
        <f t="shared" ref="A227" si="92">A223+1</f>
        <v>47</v>
      </c>
      <c r="B227" s="134" t="s">
        <v>5</v>
      </c>
      <c r="C227" s="135"/>
      <c r="D227" s="136"/>
      <c r="E227" s="45" t="s">
        <v>6</v>
      </c>
      <c r="F227" s="45" t="s">
        <v>7</v>
      </c>
      <c r="G227" s="45" t="s">
        <v>8</v>
      </c>
      <c r="H227" s="137" t="s">
        <v>10</v>
      </c>
      <c r="I227" s="137"/>
      <c r="J227" s="137"/>
    </row>
    <row r="228" spans="1:10" ht="23.25" customHeight="1" x14ac:dyDescent="0.25">
      <c r="A228" s="132"/>
      <c r="B228" s="138"/>
      <c r="C228" s="139"/>
      <c r="D228" s="140"/>
      <c r="E228" s="34"/>
      <c r="F228" s="34"/>
      <c r="G228" s="34"/>
      <c r="H228" s="141"/>
      <c r="I228" s="141"/>
      <c r="J228" s="141"/>
    </row>
    <row r="229" spans="1:10" ht="23.25" customHeight="1" x14ac:dyDescent="0.25">
      <c r="A229" s="132"/>
      <c r="B229" s="44" t="s">
        <v>9</v>
      </c>
      <c r="C229" s="44" t="s">
        <v>33</v>
      </c>
      <c r="D229" s="11" t="s">
        <v>63</v>
      </c>
      <c r="E229" s="44" t="s">
        <v>64</v>
      </c>
      <c r="F229" s="11" t="s">
        <v>65</v>
      </c>
      <c r="G229" s="44" t="s">
        <v>23</v>
      </c>
      <c r="H229" s="141"/>
      <c r="I229" s="141"/>
      <c r="J229" s="141"/>
    </row>
    <row r="230" spans="1:10" ht="23.25" customHeight="1" thickBot="1" x14ac:dyDescent="0.3">
      <c r="A230" s="133"/>
      <c r="B230" s="13"/>
      <c r="C230" s="37"/>
      <c r="D230" s="36"/>
      <c r="E230" s="35"/>
      <c r="F230" s="12" t="str">
        <f t="shared" si="79"/>
        <v/>
      </c>
      <c r="G230" s="35"/>
      <c r="H230" s="142"/>
      <c r="I230" s="142"/>
      <c r="J230" s="142"/>
    </row>
    <row r="231" spans="1:10" ht="23.25" customHeight="1" x14ac:dyDescent="0.25">
      <c r="A231" s="131">
        <f t="shared" si="80"/>
        <v>48</v>
      </c>
      <c r="B231" s="134" t="s">
        <v>5</v>
      </c>
      <c r="C231" s="135"/>
      <c r="D231" s="136"/>
      <c r="E231" s="45" t="s">
        <v>6</v>
      </c>
      <c r="F231" s="45" t="s">
        <v>7</v>
      </c>
      <c r="G231" s="45" t="s">
        <v>8</v>
      </c>
      <c r="H231" s="137" t="s">
        <v>10</v>
      </c>
      <c r="I231" s="137"/>
      <c r="J231" s="137"/>
    </row>
    <row r="232" spans="1:10" ht="23.25" customHeight="1" x14ac:dyDescent="0.25">
      <c r="A232" s="132"/>
      <c r="B232" s="138"/>
      <c r="C232" s="139"/>
      <c r="D232" s="140"/>
      <c r="E232" s="34"/>
      <c r="F232" s="34"/>
      <c r="G232" s="34"/>
      <c r="H232" s="141"/>
      <c r="I232" s="141"/>
      <c r="J232" s="141"/>
    </row>
    <row r="233" spans="1:10" ht="23.25" customHeight="1" x14ac:dyDescent="0.25">
      <c r="A233" s="132"/>
      <c r="B233" s="44" t="s">
        <v>9</v>
      </c>
      <c r="C233" s="44" t="s">
        <v>33</v>
      </c>
      <c r="D233" s="11" t="s">
        <v>63</v>
      </c>
      <c r="E233" s="44" t="s">
        <v>64</v>
      </c>
      <c r="F233" s="11" t="s">
        <v>65</v>
      </c>
      <c r="G233" s="44" t="s">
        <v>23</v>
      </c>
      <c r="H233" s="141"/>
      <c r="I233" s="141"/>
      <c r="J233" s="141"/>
    </row>
    <row r="234" spans="1:10" ht="23.25" customHeight="1" thickBot="1" x14ac:dyDescent="0.3">
      <c r="A234" s="133"/>
      <c r="B234" s="13"/>
      <c r="C234" s="37"/>
      <c r="D234" s="36"/>
      <c r="E234" s="35"/>
      <c r="F234" s="12" t="str">
        <f t="shared" si="81"/>
        <v/>
      </c>
      <c r="G234" s="35"/>
      <c r="H234" s="142"/>
      <c r="I234" s="142"/>
      <c r="J234" s="142"/>
    </row>
    <row r="235" spans="1:10" ht="23.25" customHeight="1" x14ac:dyDescent="0.25">
      <c r="A235" s="131">
        <f t="shared" si="82"/>
        <v>49</v>
      </c>
      <c r="B235" s="134" t="s">
        <v>5</v>
      </c>
      <c r="C235" s="135"/>
      <c r="D235" s="136"/>
      <c r="E235" s="45" t="s">
        <v>6</v>
      </c>
      <c r="F235" s="45" t="s">
        <v>7</v>
      </c>
      <c r="G235" s="45" t="s">
        <v>8</v>
      </c>
      <c r="H235" s="137" t="s">
        <v>10</v>
      </c>
      <c r="I235" s="137"/>
      <c r="J235" s="137"/>
    </row>
    <row r="236" spans="1:10" ht="23.25" customHeight="1" x14ac:dyDescent="0.25">
      <c r="A236" s="132"/>
      <c r="B236" s="138"/>
      <c r="C236" s="139"/>
      <c r="D236" s="140"/>
      <c r="E236" s="34"/>
      <c r="F236" s="34"/>
      <c r="G236" s="34"/>
      <c r="H236" s="141"/>
      <c r="I236" s="141"/>
      <c r="J236" s="141"/>
    </row>
    <row r="237" spans="1:10" ht="23.25" customHeight="1" x14ac:dyDescent="0.25">
      <c r="A237" s="132"/>
      <c r="B237" s="44" t="s">
        <v>9</v>
      </c>
      <c r="C237" s="44" t="s">
        <v>33</v>
      </c>
      <c r="D237" s="11" t="s">
        <v>63</v>
      </c>
      <c r="E237" s="44" t="s">
        <v>64</v>
      </c>
      <c r="F237" s="11" t="s">
        <v>65</v>
      </c>
      <c r="G237" s="44" t="s">
        <v>23</v>
      </c>
      <c r="H237" s="141"/>
      <c r="I237" s="141"/>
      <c r="J237" s="141"/>
    </row>
    <row r="238" spans="1:10" ht="23.25" customHeight="1" thickBot="1" x14ac:dyDescent="0.3">
      <c r="A238" s="133"/>
      <c r="B238" s="13"/>
      <c r="C238" s="37"/>
      <c r="D238" s="36"/>
      <c r="E238" s="35"/>
      <c r="F238" s="12" t="str">
        <f t="shared" si="83"/>
        <v/>
      </c>
      <c r="G238" s="35"/>
      <c r="H238" s="142"/>
      <c r="I238" s="142"/>
      <c r="J238" s="142"/>
    </row>
    <row r="239" spans="1:10" ht="23.25" customHeight="1" x14ac:dyDescent="0.25">
      <c r="A239" s="131">
        <f t="shared" si="84"/>
        <v>50</v>
      </c>
      <c r="B239" s="134" t="s">
        <v>5</v>
      </c>
      <c r="C239" s="135"/>
      <c r="D239" s="136"/>
      <c r="E239" s="45" t="s">
        <v>6</v>
      </c>
      <c r="F239" s="45" t="s">
        <v>7</v>
      </c>
      <c r="G239" s="45" t="s">
        <v>8</v>
      </c>
      <c r="H239" s="137" t="s">
        <v>10</v>
      </c>
      <c r="I239" s="137"/>
      <c r="J239" s="137"/>
    </row>
    <row r="240" spans="1:10" ht="23.25" customHeight="1" x14ac:dyDescent="0.25">
      <c r="A240" s="132"/>
      <c r="B240" s="138"/>
      <c r="C240" s="139"/>
      <c r="D240" s="140"/>
      <c r="E240" s="34"/>
      <c r="F240" s="34"/>
      <c r="G240" s="34"/>
      <c r="H240" s="141"/>
      <c r="I240" s="141"/>
      <c r="J240" s="141"/>
    </row>
    <row r="241" spans="1:10" ht="23.25" customHeight="1" x14ac:dyDescent="0.25">
      <c r="A241" s="132"/>
      <c r="B241" s="44" t="s">
        <v>9</v>
      </c>
      <c r="C241" s="44" t="s">
        <v>33</v>
      </c>
      <c r="D241" s="11" t="s">
        <v>63</v>
      </c>
      <c r="E241" s="44" t="s">
        <v>64</v>
      </c>
      <c r="F241" s="11" t="s">
        <v>65</v>
      </c>
      <c r="G241" s="44" t="s">
        <v>23</v>
      </c>
      <c r="H241" s="141"/>
      <c r="I241" s="141"/>
      <c r="J241" s="141"/>
    </row>
    <row r="242" spans="1:10" ht="23.25" customHeight="1" thickBot="1" x14ac:dyDescent="0.3">
      <c r="A242" s="133"/>
      <c r="B242" s="13"/>
      <c r="C242" s="37"/>
      <c r="D242" s="36"/>
      <c r="E242" s="35"/>
      <c r="F242" s="12" t="str">
        <f t="shared" si="85"/>
        <v/>
      </c>
      <c r="G242" s="35"/>
      <c r="H242" s="142"/>
      <c r="I242" s="142"/>
      <c r="J242" s="142"/>
    </row>
    <row r="243" spans="1:10" ht="23.25" customHeight="1" x14ac:dyDescent="0.25">
      <c r="A243" s="143" t="s">
        <v>13</v>
      </c>
      <c r="B243" s="143"/>
      <c r="C243" s="145" t="str">
        <f t="shared" ref="C243" si="93">$A$2</f>
        <v/>
      </c>
      <c r="D243" s="145"/>
      <c r="E243" s="147" t="s">
        <v>12</v>
      </c>
      <c r="F243" s="147"/>
      <c r="G243" s="147" t="s">
        <v>66</v>
      </c>
      <c r="H243" s="147"/>
      <c r="I243" s="148" t="s">
        <v>11</v>
      </c>
      <c r="J243" s="148"/>
    </row>
    <row r="244" spans="1:10" ht="23.25" customHeight="1" thickBot="1" x14ac:dyDescent="0.3">
      <c r="A244" s="144"/>
      <c r="B244" s="144"/>
      <c r="C244" s="146"/>
      <c r="D244" s="146"/>
      <c r="E244" s="149" t="str">
        <f t="shared" ref="E244" si="94">$E$2</f>
        <v/>
      </c>
      <c r="F244" s="150"/>
      <c r="G244" s="151" t="str">
        <f t="shared" ref="G244" si="95">$G$2</f>
        <v/>
      </c>
      <c r="H244" s="150"/>
      <c r="I244" s="152" t="str">
        <f t="shared" ref="I244" si="96">$I$2</f>
        <v/>
      </c>
      <c r="J244" s="153"/>
    </row>
    <row r="245" spans="1:10" ht="23.25" customHeight="1" x14ac:dyDescent="0.25">
      <c r="A245" s="131">
        <f t="shared" ref="A245" si="97">A239+1</f>
        <v>51</v>
      </c>
      <c r="B245" s="134" t="s">
        <v>5</v>
      </c>
      <c r="C245" s="135"/>
      <c r="D245" s="136"/>
      <c r="E245" s="45" t="s">
        <v>6</v>
      </c>
      <c r="F245" s="45" t="s">
        <v>7</v>
      </c>
      <c r="G245" s="45" t="s">
        <v>8</v>
      </c>
      <c r="H245" s="137" t="s">
        <v>10</v>
      </c>
      <c r="I245" s="137"/>
      <c r="J245" s="137"/>
    </row>
    <row r="246" spans="1:10" ht="23.25" customHeight="1" x14ac:dyDescent="0.25">
      <c r="A246" s="132"/>
      <c r="B246" s="138"/>
      <c r="C246" s="139"/>
      <c r="D246" s="140"/>
      <c r="E246" s="34"/>
      <c r="F246" s="34"/>
      <c r="G246" s="34"/>
      <c r="H246" s="141"/>
      <c r="I246" s="141"/>
      <c r="J246" s="141"/>
    </row>
    <row r="247" spans="1:10" ht="23.25" customHeight="1" x14ac:dyDescent="0.25">
      <c r="A247" s="132"/>
      <c r="B247" s="44" t="s">
        <v>9</v>
      </c>
      <c r="C247" s="44" t="s">
        <v>33</v>
      </c>
      <c r="D247" s="11" t="s">
        <v>63</v>
      </c>
      <c r="E247" s="44" t="s">
        <v>64</v>
      </c>
      <c r="F247" s="11" t="s">
        <v>65</v>
      </c>
      <c r="G247" s="44" t="s">
        <v>23</v>
      </c>
      <c r="H247" s="141"/>
      <c r="I247" s="141"/>
      <c r="J247" s="141"/>
    </row>
    <row r="248" spans="1:10" ht="23.25" customHeight="1" thickBot="1" x14ac:dyDescent="0.3">
      <c r="A248" s="133"/>
      <c r="B248" s="13"/>
      <c r="C248" s="37"/>
      <c r="D248" s="36"/>
      <c r="E248" s="35"/>
      <c r="F248" s="12" t="str">
        <f t="shared" ref="F248" si="98">IFERROR(G248/E248,"")</f>
        <v/>
      </c>
      <c r="G248" s="35"/>
      <c r="H248" s="142"/>
      <c r="I248" s="142"/>
      <c r="J248" s="142"/>
    </row>
    <row r="249" spans="1:10" ht="23.25" customHeight="1" x14ac:dyDescent="0.25">
      <c r="A249" s="131">
        <f t="shared" ref="A249" si="99">A245+1</f>
        <v>52</v>
      </c>
      <c r="B249" s="134" t="s">
        <v>5</v>
      </c>
      <c r="C249" s="135"/>
      <c r="D249" s="136"/>
      <c r="E249" s="45" t="s">
        <v>6</v>
      </c>
      <c r="F249" s="45" t="s">
        <v>7</v>
      </c>
      <c r="G249" s="45" t="s">
        <v>8</v>
      </c>
      <c r="H249" s="137" t="s">
        <v>10</v>
      </c>
      <c r="I249" s="137"/>
      <c r="J249" s="137"/>
    </row>
    <row r="250" spans="1:10" ht="23.25" customHeight="1" x14ac:dyDescent="0.25">
      <c r="A250" s="132"/>
      <c r="B250" s="138"/>
      <c r="C250" s="139"/>
      <c r="D250" s="140"/>
      <c r="E250" s="34"/>
      <c r="F250" s="34"/>
      <c r="G250" s="34"/>
      <c r="H250" s="141"/>
      <c r="I250" s="141"/>
      <c r="J250" s="141"/>
    </row>
    <row r="251" spans="1:10" ht="23.25" customHeight="1" x14ac:dyDescent="0.25">
      <c r="A251" s="132"/>
      <c r="B251" s="44" t="s">
        <v>9</v>
      </c>
      <c r="C251" s="44" t="s">
        <v>33</v>
      </c>
      <c r="D251" s="11" t="s">
        <v>63</v>
      </c>
      <c r="E251" s="44" t="s">
        <v>64</v>
      </c>
      <c r="F251" s="11" t="s">
        <v>65</v>
      </c>
      <c r="G251" s="44" t="s">
        <v>23</v>
      </c>
      <c r="H251" s="141"/>
      <c r="I251" s="141"/>
      <c r="J251" s="141"/>
    </row>
    <row r="252" spans="1:10" ht="23.25" customHeight="1" thickBot="1" x14ac:dyDescent="0.3">
      <c r="A252" s="133"/>
      <c r="B252" s="13"/>
      <c r="C252" s="37"/>
      <c r="D252" s="36"/>
      <c r="E252" s="35"/>
      <c r="F252" s="12" t="str">
        <f t="shared" si="79"/>
        <v/>
      </c>
      <c r="G252" s="35"/>
      <c r="H252" s="142"/>
      <c r="I252" s="142"/>
      <c r="J252" s="142"/>
    </row>
    <row r="253" spans="1:10" ht="23.25" customHeight="1" x14ac:dyDescent="0.25">
      <c r="A253" s="131">
        <f t="shared" si="80"/>
        <v>53</v>
      </c>
      <c r="B253" s="134" t="s">
        <v>5</v>
      </c>
      <c r="C253" s="135"/>
      <c r="D253" s="136"/>
      <c r="E253" s="45" t="s">
        <v>6</v>
      </c>
      <c r="F253" s="45" t="s">
        <v>7</v>
      </c>
      <c r="G253" s="45" t="s">
        <v>8</v>
      </c>
      <c r="H253" s="137" t="s">
        <v>10</v>
      </c>
      <c r="I253" s="137"/>
      <c r="J253" s="137"/>
    </row>
    <row r="254" spans="1:10" ht="23.25" customHeight="1" x14ac:dyDescent="0.25">
      <c r="A254" s="132"/>
      <c r="B254" s="138"/>
      <c r="C254" s="139"/>
      <c r="D254" s="140"/>
      <c r="E254" s="34"/>
      <c r="F254" s="34"/>
      <c r="G254" s="34"/>
      <c r="H254" s="141"/>
      <c r="I254" s="141"/>
      <c r="J254" s="141"/>
    </row>
    <row r="255" spans="1:10" ht="23.25" customHeight="1" x14ac:dyDescent="0.25">
      <c r="A255" s="132"/>
      <c r="B255" s="44" t="s">
        <v>9</v>
      </c>
      <c r="C255" s="44" t="s">
        <v>33</v>
      </c>
      <c r="D255" s="11" t="s">
        <v>63</v>
      </c>
      <c r="E255" s="44" t="s">
        <v>64</v>
      </c>
      <c r="F255" s="11" t="s">
        <v>65</v>
      </c>
      <c r="G255" s="44" t="s">
        <v>23</v>
      </c>
      <c r="H255" s="141"/>
      <c r="I255" s="141"/>
      <c r="J255" s="141"/>
    </row>
    <row r="256" spans="1:10" ht="23.25" customHeight="1" thickBot="1" x14ac:dyDescent="0.3">
      <c r="A256" s="133"/>
      <c r="B256" s="13"/>
      <c r="C256" s="37"/>
      <c r="D256" s="36"/>
      <c r="E256" s="35"/>
      <c r="F256" s="12" t="str">
        <f t="shared" si="81"/>
        <v/>
      </c>
      <c r="G256" s="35"/>
      <c r="H256" s="142"/>
      <c r="I256" s="142"/>
      <c r="J256" s="142"/>
    </row>
    <row r="257" spans="1:10" ht="23.25" customHeight="1" x14ac:dyDescent="0.25">
      <c r="A257" s="131">
        <f t="shared" si="82"/>
        <v>54</v>
      </c>
      <c r="B257" s="134" t="s">
        <v>5</v>
      </c>
      <c r="C257" s="135"/>
      <c r="D257" s="136"/>
      <c r="E257" s="45" t="s">
        <v>6</v>
      </c>
      <c r="F257" s="45" t="s">
        <v>7</v>
      </c>
      <c r="G257" s="45" t="s">
        <v>8</v>
      </c>
      <c r="H257" s="137" t="s">
        <v>10</v>
      </c>
      <c r="I257" s="137"/>
      <c r="J257" s="137"/>
    </row>
    <row r="258" spans="1:10" ht="23.25" customHeight="1" x14ac:dyDescent="0.25">
      <c r="A258" s="132"/>
      <c r="B258" s="138"/>
      <c r="C258" s="139"/>
      <c r="D258" s="140"/>
      <c r="E258" s="34"/>
      <c r="F258" s="34"/>
      <c r="G258" s="34"/>
      <c r="H258" s="141"/>
      <c r="I258" s="141"/>
      <c r="J258" s="141"/>
    </row>
    <row r="259" spans="1:10" ht="23.25" customHeight="1" x14ac:dyDescent="0.25">
      <c r="A259" s="132"/>
      <c r="B259" s="44" t="s">
        <v>9</v>
      </c>
      <c r="C259" s="44" t="s">
        <v>33</v>
      </c>
      <c r="D259" s="11" t="s">
        <v>63</v>
      </c>
      <c r="E259" s="44" t="s">
        <v>64</v>
      </c>
      <c r="F259" s="11" t="s">
        <v>65</v>
      </c>
      <c r="G259" s="44" t="s">
        <v>23</v>
      </c>
      <c r="H259" s="141"/>
      <c r="I259" s="141"/>
      <c r="J259" s="141"/>
    </row>
    <row r="260" spans="1:10" ht="23.25" customHeight="1" thickBot="1" x14ac:dyDescent="0.3">
      <c r="A260" s="133"/>
      <c r="B260" s="13"/>
      <c r="C260" s="37"/>
      <c r="D260" s="36"/>
      <c r="E260" s="35"/>
      <c r="F260" s="12" t="str">
        <f t="shared" si="83"/>
        <v/>
      </c>
      <c r="G260" s="35"/>
      <c r="H260" s="142"/>
      <c r="I260" s="142"/>
      <c r="J260" s="142"/>
    </row>
    <row r="261" spans="1:10" ht="23.25" customHeight="1" x14ac:dyDescent="0.25">
      <c r="A261" s="131">
        <f t="shared" si="84"/>
        <v>55</v>
      </c>
      <c r="B261" s="134" t="s">
        <v>5</v>
      </c>
      <c r="C261" s="135"/>
      <c r="D261" s="136"/>
      <c r="E261" s="45" t="s">
        <v>6</v>
      </c>
      <c r="F261" s="45" t="s">
        <v>7</v>
      </c>
      <c r="G261" s="45" t="s">
        <v>8</v>
      </c>
      <c r="H261" s="137" t="s">
        <v>10</v>
      </c>
      <c r="I261" s="137"/>
      <c r="J261" s="137"/>
    </row>
    <row r="262" spans="1:10" ht="23.25" customHeight="1" x14ac:dyDescent="0.25">
      <c r="A262" s="132"/>
      <c r="B262" s="138"/>
      <c r="C262" s="139"/>
      <c r="D262" s="140"/>
      <c r="E262" s="34"/>
      <c r="F262" s="34"/>
      <c r="G262" s="34"/>
      <c r="H262" s="141"/>
      <c r="I262" s="141"/>
      <c r="J262" s="141"/>
    </row>
    <row r="263" spans="1:10" ht="23.25" customHeight="1" x14ac:dyDescent="0.25">
      <c r="A263" s="132"/>
      <c r="B263" s="44" t="s">
        <v>9</v>
      </c>
      <c r="C263" s="44" t="s">
        <v>33</v>
      </c>
      <c r="D263" s="11" t="s">
        <v>63</v>
      </c>
      <c r="E263" s="44" t="s">
        <v>64</v>
      </c>
      <c r="F263" s="11" t="s">
        <v>65</v>
      </c>
      <c r="G263" s="44" t="s">
        <v>23</v>
      </c>
      <c r="H263" s="141"/>
      <c r="I263" s="141"/>
      <c r="J263" s="141"/>
    </row>
    <row r="264" spans="1:10" ht="23.25" customHeight="1" thickBot="1" x14ac:dyDescent="0.3">
      <c r="A264" s="133"/>
      <c r="B264" s="13"/>
      <c r="C264" s="37"/>
      <c r="D264" s="36"/>
      <c r="E264" s="35"/>
      <c r="F264" s="12" t="str">
        <f t="shared" si="85"/>
        <v/>
      </c>
      <c r="G264" s="35"/>
      <c r="H264" s="142"/>
      <c r="I264" s="142"/>
      <c r="J264" s="142"/>
    </row>
    <row r="265" spans="1:10" ht="23.25" customHeight="1" x14ac:dyDescent="0.25">
      <c r="A265" s="143" t="s">
        <v>13</v>
      </c>
      <c r="B265" s="143"/>
      <c r="C265" s="145" t="str">
        <f t="shared" ref="C265" si="100">$A$2</f>
        <v/>
      </c>
      <c r="D265" s="145"/>
      <c r="E265" s="147" t="s">
        <v>12</v>
      </c>
      <c r="F265" s="147"/>
      <c r="G265" s="147" t="s">
        <v>66</v>
      </c>
      <c r="H265" s="147"/>
      <c r="I265" s="148" t="s">
        <v>11</v>
      </c>
      <c r="J265" s="148"/>
    </row>
    <row r="266" spans="1:10" ht="23.25" customHeight="1" thickBot="1" x14ac:dyDescent="0.3">
      <c r="A266" s="144"/>
      <c r="B266" s="144"/>
      <c r="C266" s="146"/>
      <c r="D266" s="146"/>
      <c r="E266" s="149" t="str">
        <f t="shared" ref="E266" si="101">$E$2</f>
        <v/>
      </c>
      <c r="F266" s="150"/>
      <c r="G266" s="151" t="str">
        <f t="shared" ref="G266" si="102">$G$2</f>
        <v/>
      </c>
      <c r="H266" s="150"/>
      <c r="I266" s="152" t="str">
        <f t="shared" ref="I266" si="103">$I$2</f>
        <v/>
      </c>
      <c r="J266" s="153"/>
    </row>
    <row r="267" spans="1:10" ht="23.25" customHeight="1" x14ac:dyDescent="0.25">
      <c r="A267" s="131">
        <f t="shared" ref="A267" si="104">A261+1</f>
        <v>56</v>
      </c>
      <c r="B267" s="134" t="s">
        <v>5</v>
      </c>
      <c r="C267" s="135"/>
      <c r="D267" s="136"/>
      <c r="E267" s="45" t="s">
        <v>6</v>
      </c>
      <c r="F267" s="45" t="s">
        <v>7</v>
      </c>
      <c r="G267" s="45" t="s">
        <v>8</v>
      </c>
      <c r="H267" s="137" t="s">
        <v>10</v>
      </c>
      <c r="I267" s="137"/>
      <c r="J267" s="137"/>
    </row>
    <row r="268" spans="1:10" ht="23.25" customHeight="1" x14ac:dyDescent="0.25">
      <c r="A268" s="132"/>
      <c r="B268" s="138"/>
      <c r="C268" s="139"/>
      <c r="D268" s="140"/>
      <c r="E268" s="34"/>
      <c r="F268" s="34"/>
      <c r="G268" s="34"/>
      <c r="H268" s="141"/>
      <c r="I268" s="141"/>
      <c r="J268" s="141"/>
    </row>
    <row r="269" spans="1:10" ht="23.25" customHeight="1" x14ac:dyDescent="0.25">
      <c r="A269" s="132"/>
      <c r="B269" s="44" t="s">
        <v>9</v>
      </c>
      <c r="C269" s="44" t="s">
        <v>33</v>
      </c>
      <c r="D269" s="11" t="s">
        <v>63</v>
      </c>
      <c r="E269" s="44" t="s">
        <v>64</v>
      </c>
      <c r="F269" s="11" t="s">
        <v>65</v>
      </c>
      <c r="G269" s="44" t="s">
        <v>23</v>
      </c>
      <c r="H269" s="141"/>
      <c r="I269" s="141"/>
      <c r="J269" s="141"/>
    </row>
    <row r="270" spans="1:10" ht="23.25" customHeight="1" thickBot="1" x14ac:dyDescent="0.3">
      <c r="A270" s="133"/>
      <c r="B270" s="13"/>
      <c r="C270" s="37"/>
      <c r="D270" s="36"/>
      <c r="E270" s="35"/>
      <c r="F270" s="12" t="str">
        <f t="shared" ref="F270" si="105">IFERROR(G270/E270,"")</f>
        <v/>
      </c>
      <c r="G270" s="35"/>
      <c r="H270" s="142"/>
      <c r="I270" s="142"/>
      <c r="J270" s="142"/>
    </row>
    <row r="271" spans="1:10" ht="23.25" customHeight="1" x14ac:dyDescent="0.25">
      <c r="A271" s="131">
        <f t="shared" ref="A271" si="106">A267+1</f>
        <v>57</v>
      </c>
      <c r="B271" s="134" t="s">
        <v>5</v>
      </c>
      <c r="C271" s="135"/>
      <c r="D271" s="136"/>
      <c r="E271" s="45" t="s">
        <v>6</v>
      </c>
      <c r="F271" s="45" t="s">
        <v>7</v>
      </c>
      <c r="G271" s="45" t="s">
        <v>8</v>
      </c>
      <c r="H271" s="137" t="s">
        <v>10</v>
      </c>
      <c r="I271" s="137"/>
      <c r="J271" s="137"/>
    </row>
    <row r="272" spans="1:10" ht="23.25" customHeight="1" x14ac:dyDescent="0.25">
      <c r="A272" s="132"/>
      <c r="B272" s="138"/>
      <c r="C272" s="139"/>
      <c r="D272" s="140"/>
      <c r="E272" s="34"/>
      <c r="F272" s="34"/>
      <c r="G272" s="34"/>
      <c r="H272" s="141"/>
      <c r="I272" s="141"/>
      <c r="J272" s="141"/>
    </row>
    <row r="273" spans="1:10" ht="23.25" customHeight="1" x14ac:dyDescent="0.25">
      <c r="A273" s="132"/>
      <c r="B273" s="44" t="s">
        <v>9</v>
      </c>
      <c r="C273" s="44" t="s">
        <v>33</v>
      </c>
      <c r="D273" s="11" t="s">
        <v>63</v>
      </c>
      <c r="E273" s="44" t="s">
        <v>64</v>
      </c>
      <c r="F273" s="11" t="s">
        <v>65</v>
      </c>
      <c r="G273" s="44" t="s">
        <v>23</v>
      </c>
      <c r="H273" s="141"/>
      <c r="I273" s="141"/>
      <c r="J273" s="141"/>
    </row>
    <row r="274" spans="1:10" ht="23.25" customHeight="1" thickBot="1" x14ac:dyDescent="0.3">
      <c r="A274" s="133"/>
      <c r="B274" s="13"/>
      <c r="C274" s="37"/>
      <c r="D274" s="36"/>
      <c r="E274" s="35"/>
      <c r="F274" s="12" t="str">
        <f t="shared" ref="F274:F318" si="107">IFERROR(G274/E274,"")</f>
        <v/>
      </c>
      <c r="G274" s="35"/>
      <c r="H274" s="142"/>
      <c r="I274" s="142"/>
      <c r="J274" s="142"/>
    </row>
    <row r="275" spans="1:10" ht="23.25" customHeight="1" x14ac:dyDescent="0.25">
      <c r="A275" s="131">
        <f t="shared" ref="A275:A319" si="108">A271+1</f>
        <v>58</v>
      </c>
      <c r="B275" s="134" t="s">
        <v>5</v>
      </c>
      <c r="C275" s="135"/>
      <c r="D275" s="136"/>
      <c r="E275" s="45" t="s">
        <v>6</v>
      </c>
      <c r="F275" s="45" t="s">
        <v>7</v>
      </c>
      <c r="G275" s="45" t="s">
        <v>8</v>
      </c>
      <c r="H275" s="137" t="s">
        <v>10</v>
      </c>
      <c r="I275" s="137"/>
      <c r="J275" s="137"/>
    </row>
    <row r="276" spans="1:10" ht="23.25" customHeight="1" x14ac:dyDescent="0.25">
      <c r="A276" s="132"/>
      <c r="B276" s="138"/>
      <c r="C276" s="139"/>
      <c r="D276" s="140"/>
      <c r="E276" s="34"/>
      <c r="F276" s="34"/>
      <c r="G276" s="34"/>
      <c r="H276" s="141"/>
      <c r="I276" s="141"/>
      <c r="J276" s="141"/>
    </row>
    <row r="277" spans="1:10" ht="23.25" customHeight="1" x14ac:dyDescent="0.25">
      <c r="A277" s="132"/>
      <c r="B277" s="44" t="s">
        <v>9</v>
      </c>
      <c r="C277" s="44" t="s">
        <v>33</v>
      </c>
      <c r="D277" s="11" t="s">
        <v>63</v>
      </c>
      <c r="E277" s="44" t="s">
        <v>64</v>
      </c>
      <c r="F277" s="11" t="s">
        <v>65</v>
      </c>
      <c r="G277" s="44" t="s">
        <v>23</v>
      </c>
      <c r="H277" s="141"/>
      <c r="I277" s="141"/>
      <c r="J277" s="141"/>
    </row>
    <row r="278" spans="1:10" ht="23.25" customHeight="1" thickBot="1" x14ac:dyDescent="0.3">
      <c r="A278" s="133"/>
      <c r="B278" s="13"/>
      <c r="C278" s="37"/>
      <c r="D278" s="36"/>
      <c r="E278" s="35"/>
      <c r="F278" s="12" t="str">
        <f t="shared" ref="F278:F322" si="109">IFERROR(G278/E278,"")</f>
        <v/>
      </c>
      <c r="G278" s="35"/>
      <c r="H278" s="142"/>
      <c r="I278" s="142"/>
      <c r="J278" s="142"/>
    </row>
    <row r="279" spans="1:10" ht="23.25" customHeight="1" x14ac:dyDescent="0.25">
      <c r="A279" s="131">
        <f t="shared" ref="A279:A323" si="110">A275+1</f>
        <v>59</v>
      </c>
      <c r="B279" s="134" t="s">
        <v>5</v>
      </c>
      <c r="C279" s="135"/>
      <c r="D279" s="136"/>
      <c r="E279" s="45" t="s">
        <v>6</v>
      </c>
      <c r="F279" s="45" t="s">
        <v>7</v>
      </c>
      <c r="G279" s="45" t="s">
        <v>8</v>
      </c>
      <c r="H279" s="137" t="s">
        <v>10</v>
      </c>
      <c r="I279" s="137"/>
      <c r="J279" s="137"/>
    </row>
    <row r="280" spans="1:10" ht="23.25" customHeight="1" x14ac:dyDescent="0.25">
      <c r="A280" s="132"/>
      <c r="B280" s="138"/>
      <c r="C280" s="139"/>
      <c r="D280" s="140"/>
      <c r="E280" s="34"/>
      <c r="F280" s="34"/>
      <c r="G280" s="34"/>
      <c r="H280" s="141"/>
      <c r="I280" s="141"/>
      <c r="J280" s="141"/>
    </row>
    <row r="281" spans="1:10" ht="23.25" customHeight="1" x14ac:dyDescent="0.25">
      <c r="A281" s="132"/>
      <c r="B281" s="44" t="s">
        <v>9</v>
      </c>
      <c r="C281" s="44" t="s">
        <v>33</v>
      </c>
      <c r="D281" s="11" t="s">
        <v>63</v>
      </c>
      <c r="E281" s="44" t="s">
        <v>64</v>
      </c>
      <c r="F281" s="11" t="s">
        <v>65</v>
      </c>
      <c r="G281" s="44" t="s">
        <v>23</v>
      </c>
      <c r="H281" s="141"/>
      <c r="I281" s="141"/>
      <c r="J281" s="141"/>
    </row>
    <row r="282" spans="1:10" ht="23.25" customHeight="1" thickBot="1" x14ac:dyDescent="0.3">
      <c r="A282" s="133"/>
      <c r="B282" s="13"/>
      <c r="C282" s="37"/>
      <c r="D282" s="36"/>
      <c r="E282" s="35"/>
      <c r="F282" s="12" t="str">
        <f t="shared" ref="F282:F326" si="111">IFERROR(G282/E282,"")</f>
        <v/>
      </c>
      <c r="G282" s="35"/>
      <c r="H282" s="142"/>
      <c r="I282" s="142"/>
      <c r="J282" s="142"/>
    </row>
    <row r="283" spans="1:10" ht="23.25" customHeight="1" x14ac:dyDescent="0.25">
      <c r="A283" s="131">
        <f t="shared" ref="A283:A327" si="112">A279+1</f>
        <v>60</v>
      </c>
      <c r="B283" s="134" t="s">
        <v>5</v>
      </c>
      <c r="C283" s="135"/>
      <c r="D283" s="136"/>
      <c r="E283" s="45" t="s">
        <v>6</v>
      </c>
      <c r="F283" s="45" t="s">
        <v>7</v>
      </c>
      <c r="G283" s="45" t="s">
        <v>8</v>
      </c>
      <c r="H283" s="137" t="s">
        <v>10</v>
      </c>
      <c r="I283" s="137"/>
      <c r="J283" s="137"/>
    </row>
    <row r="284" spans="1:10" ht="23.25" customHeight="1" x14ac:dyDescent="0.25">
      <c r="A284" s="132"/>
      <c r="B284" s="138"/>
      <c r="C284" s="139"/>
      <c r="D284" s="140"/>
      <c r="E284" s="34"/>
      <c r="F284" s="34"/>
      <c r="G284" s="34"/>
      <c r="H284" s="141"/>
      <c r="I284" s="141"/>
      <c r="J284" s="141"/>
    </row>
    <row r="285" spans="1:10" ht="23.25" customHeight="1" x14ac:dyDescent="0.25">
      <c r="A285" s="132"/>
      <c r="B285" s="44" t="s">
        <v>9</v>
      </c>
      <c r="C285" s="44" t="s">
        <v>33</v>
      </c>
      <c r="D285" s="11" t="s">
        <v>63</v>
      </c>
      <c r="E285" s="44" t="s">
        <v>64</v>
      </c>
      <c r="F285" s="11" t="s">
        <v>65</v>
      </c>
      <c r="G285" s="44" t="s">
        <v>23</v>
      </c>
      <c r="H285" s="141"/>
      <c r="I285" s="141"/>
      <c r="J285" s="141"/>
    </row>
    <row r="286" spans="1:10" ht="23.25" customHeight="1" thickBot="1" x14ac:dyDescent="0.3">
      <c r="A286" s="133"/>
      <c r="B286" s="13"/>
      <c r="C286" s="37"/>
      <c r="D286" s="36"/>
      <c r="E286" s="35"/>
      <c r="F286" s="12" t="str">
        <f t="shared" ref="F286:F330" si="113">IFERROR(G286/E286,"")</f>
        <v/>
      </c>
      <c r="G286" s="35"/>
      <c r="H286" s="142"/>
      <c r="I286" s="142"/>
      <c r="J286" s="142"/>
    </row>
    <row r="287" spans="1:10" ht="23.25" customHeight="1" x14ac:dyDescent="0.25">
      <c r="A287" s="143" t="s">
        <v>13</v>
      </c>
      <c r="B287" s="143"/>
      <c r="C287" s="145" t="str">
        <f t="shared" ref="C287" si="114">$A$2</f>
        <v/>
      </c>
      <c r="D287" s="145"/>
      <c r="E287" s="147" t="s">
        <v>12</v>
      </c>
      <c r="F287" s="147"/>
      <c r="G287" s="147" t="s">
        <v>66</v>
      </c>
      <c r="H287" s="147"/>
      <c r="I287" s="148" t="s">
        <v>11</v>
      </c>
      <c r="J287" s="148"/>
    </row>
    <row r="288" spans="1:10" ht="23.25" customHeight="1" thickBot="1" x14ac:dyDescent="0.3">
      <c r="A288" s="144"/>
      <c r="B288" s="144"/>
      <c r="C288" s="146"/>
      <c r="D288" s="146"/>
      <c r="E288" s="149" t="str">
        <f t="shared" ref="E288" si="115">$E$2</f>
        <v/>
      </c>
      <c r="F288" s="150"/>
      <c r="G288" s="151" t="str">
        <f t="shared" ref="G288" si="116">$G$2</f>
        <v/>
      </c>
      <c r="H288" s="150"/>
      <c r="I288" s="152" t="str">
        <f t="shared" ref="I288" si="117">$I$2</f>
        <v/>
      </c>
      <c r="J288" s="153"/>
    </row>
    <row r="289" spans="1:10" ht="23.25" customHeight="1" x14ac:dyDescent="0.25">
      <c r="A289" s="131">
        <f t="shared" ref="A289" si="118">A283+1</f>
        <v>61</v>
      </c>
      <c r="B289" s="134" t="s">
        <v>5</v>
      </c>
      <c r="C289" s="135"/>
      <c r="D289" s="136"/>
      <c r="E289" s="45" t="s">
        <v>6</v>
      </c>
      <c r="F289" s="45" t="s">
        <v>7</v>
      </c>
      <c r="G289" s="45" t="s">
        <v>8</v>
      </c>
      <c r="H289" s="137" t="s">
        <v>10</v>
      </c>
      <c r="I289" s="137"/>
      <c r="J289" s="137"/>
    </row>
    <row r="290" spans="1:10" ht="23.25" customHeight="1" x14ac:dyDescent="0.25">
      <c r="A290" s="132"/>
      <c r="B290" s="138"/>
      <c r="C290" s="139"/>
      <c r="D290" s="140"/>
      <c r="E290" s="34"/>
      <c r="F290" s="34"/>
      <c r="G290" s="34"/>
      <c r="H290" s="141"/>
      <c r="I290" s="141"/>
      <c r="J290" s="141"/>
    </row>
    <row r="291" spans="1:10" ht="23.25" customHeight="1" x14ac:dyDescent="0.25">
      <c r="A291" s="132"/>
      <c r="B291" s="44" t="s">
        <v>9</v>
      </c>
      <c r="C291" s="44" t="s">
        <v>33</v>
      </c>
      <c r="D291" s="11" t="s">
        <v>63</v>
      </c>
      <c r="E291" s="44" t="s">
        <v>64</v>
      </c>
      <c r="F291" s="11" t="s">
        <v>65</v>
      </c>
      <c r="G291" s="44" t="s">
        <v>23</v>
      </c>
      <c r="H291" s="141"/>
      <c r="I291" s="141"/>
      <c r="J291" s="141"/>
    </row>
    <row r="292" spans="1:10" ht="23.25" customHeight="1" thickBot="1" x14ac:dyDescent="0.3">
      <c r="A292" s="133"/>
      <c r="B292" s="13"/>
      <c r="C292" s="37"/>
      <c r="D292" s="36"/>
      <c r="E292" s="35"/>
      <c r="F292" s="12" t="str">
        <f t="shared" ref="F292" si="119">IFERROR(G292/E292,"")</f>
        <v/>
      </c>
      <c r="G292" s="35"/>
      <c r="H292" s="142"/>
      <c r="I292" s="142"/>
      <c r="J292" s="142"/>
    </row>
    <row r="293" spans="1:10" ht="23.25" customHeight="1" x14ac:dyDescent="0.25">
      <c r="A293" s="131">
        <f t="shared" ref="A293" si="120">A289+1</f>
        <v>62</v>
      </c>
      <c r="B293" s="134" t="s">
        <v>5</v>
      </c>
      <c r="C293" s="135"/>
      <c r="D293" s="136"/>
      <c r="E293" s="45" t="s">
        <v>6</v>
      </c>
      <c r="F293" s="45" t="s">
        <v>7</v>
      </c>
      <c r="G293" s="45" t="s">
        <v>8</v>
      </c>
      <c r="H293" s="137" t="s">
        <v>10</v>
      </c>
      <c r="I293" s="137"/>
      <c r="J293" s="137"/>
    </row>
    <row r="294" spans="1:10" ht="23.25" customHeight="1" x14ac:dyDescent="0.25">
      <c r="A294" s="132"/>
      <c r="B294" s="138"/>
      <c r="C294" s="139"/>
      <c r="D294" s="140"/>
      <c r="E294" s="34"/>
      <c r="F294" s="34"/>
      <c r="G294" s="34"/>
      <c r="H294" s="141"/>
      <c r="I294" s="141"/>
      <c r="J294" s="141"/>
    </row>
    <row r="295" spans="1:10" ht="23.25" customHeight="1" x14ac:dyDescent="0.25">
      <c r="A295" s="132"/>
      <c r="B295" s="44" t="s">
        <v>9</v>
      </c>
      <c r="C295" s="44" t="s">
        <v>33</v>
      </c>
      <c r="D295" s="11" t="s">
        <v>63</v>
      </c>
      <c r="E295" s="44" t="s">
        <v>64</v>
      </c>
      <c r="F295" s="11" t="s">
        <v>65</v>
      </c>
      <c r="G295" s="44" t="s">
        <v>23</v>
      </c>
      <c r="H295" s="141"/>
      <c r="I295" s="141"/>
      <c r="J295" s="141"/>
    </row>
    <row r="296" spans="1:10" ht="23.25" customHeight="1" thickBot="1" x14ac:dyDescent="0.3">
      <c r="A296" s="133"/>
      <c r="B296" s="13"/>
      <c r="C296" s="37"/>
      <c r="D296" s="36"/>
      <c r="E296" s="35"/>
      <c r="F296" s="12" t="str">
        <f t="shared" si="107"/>
        <v/>
      </c>
      <c r="G296" s="35"/>
      <c r="H296" s="142"/>
      <c r="I296" s="142"/>
      <c r="J296" s="142"/>
    </row>
    <row r="297" spans="1:10" ht="23.25" customHeight="1" x14ac:dyDescent="0.25">
      <c r="A297" s="131">
        <f t="shared" si="108"/>
        <v>63</v>
      </c>
      <c r="B297" s="134" t="s">
        <v>5</v>
      </c>
      <c r="C297" s="135"/>
      <c r="D297" s="136"/>
      <c r="E297" s="45" t="s">
        <v>6</v>
      </c>
      <c r="F297" s="45" t="s">
        <v>7</v>
      </c>
      <c r="G297" s="45" t="s">
        <v>8</v>
      </c>
      <c r="H297" s="137" t="s">
        <v>10</v>
      </c>
      <c r="I297" s="137"/>
      <c r="J297" s="137"/>
    </row>
    <row r="298" spans="1:10" ht="23.25" customHeight="1" x14ac:dyDescent="0.25">
      <c r="A298" s="132"/>
      <c r="B298" s="138"/>
      <c r="C298" s="139"/>
      <c r="D298" s="140"/>
      <c r="E298" s="34"/>
      <c r="F298" s="34"/>
      <c r="G298" s="34"/>
      <c r="H298" s="141"/>
      <c r="I298" s="141"/>
      <c r="J298" s="141"/>
    </row>
    <row r="299" spans="1:10" ht="23.25" customHeight="1" x14ac:dyDescent="0.25">
      <c r="A299" s="132"/>
      <c r="B299" s="44" t="s">
        <v>9</v>
      </c>
      <c r="C299" s="44" t="s">
        <v>33</v>
      </c>
      <c r="D299" s="11" t="s">
        <v>63</v>
      </c>
      <c r="E299" s="44" t="s">
        <v>64</v>
      </c>
      <c r="F299" s="11" t="s">
        <v>65</v>
      </c>
      <c r="G299" s="44" t="s">
        <v>23</v>
      </c>
      <c r="H299" s="141"/>
      <c r="I299" s="141"/>
      <c r="J299" s="141"/>
    </row>
    <row r="300" spans="1:10" ht="23.25" customHeight="1" thickBot="1" x14ac:dyDescent="0.3">
      <c r="A300" s="133"/>
      <c r="B300" s="13"/>
      <c r="C300" s="37"/>
      <c r="D300" s="36"/>
      <c r="E300" s="35"/>
      <c r="F300" s="12" t="str">
        <f t="shared" si="109"/>
        <v/>
      </c>
      <c r="G300" s="35"/>
      <c r="H300" s="142"/>
      <c r="I300" s="142"/>
      <c r="J300" s="142"/>
    </row>
    <row r="301" spans="1:10" ht="23.25" customHeight="1" x14ac:dyDescent="0.25">
      <c r="A301" s="131">
        <f t="shared" si="110"/>
        <v>64</v>
      </c>
      <c r="B301" s="134" t="s">
        <v>5</v>
      </c>
      <c r="C301" s="135"/>
      <c r="D301" s="136"/>
      <c r="E301" s="45" t="s">
        <v>6</v>
      </c>
      <c r="F301" s="45" t="s">
        <v>7</v>
      </c>
      <c r="G301" s="45" t="s">
        <v>8</v>
      </c>
      <c r="H301" s="137" t="s">
        <v>10</v>
      </c>
      <c r="I301" s="137"/>
      <c r="J301" s="137"/>
    </row>
    <row r="302" spans="1:10" ht="23.25" customHeight="1" x14ac:dyDescent="0.25">
      <c r="A302" s="132"/>
      <c r="B302" s="138"/>
      <c r="C302" s="139"/>
      <c r="D302" s="140"/>
      <c r="E302" s="34"/>
      <c r="F302" s="34"/>
      <c r="G302" s="34"/>
      <c r="H302" s="141"/>
      <c r="I302" s="141"/>
      <c r="J302" s="141"/>
    </row>
    <row r="303" spans="1:10" ht="23.25" customHeight="1" x14ac:dyDescent="0.25">
      <c r="A303" s="132"/>
      <c r="B303" s="44" t="s">
        <v>9</v>
      </c>
      <c r="C303" s="44" t="s">
        <v>33</v>
      </c>
      <c r="D303" s="11" t="s">
        <v>63</v>
      </c>
      <c r="E303" s="44" t="s">
        <v>64</v>
      </c>
      <c r="F303" s="11" t="s">
        <v>65</v>
      </c>
      <c r="G303" s="44" t="s">
        <v>23</v>
      </c>
      <c r="H303" s="141"/>
      <c r="I303" s="141"/>
      <c r="J303" s="141"/>
    </row>
    <row r="304" spans="1:10" ht="23.25" customHeight="1" thickBot="1" x14ac:dyDescent="0.3">
      <c r="A304" s="133"/>
      <c r="B304" s="13"/>
      <c r="C304" s="37"/>
      <c r="D304" s="36"/>
      <c r="E304" s="35"/>
      <c r="F304" s="12" t="str">
        <f t="shared" si="111"/>
        <v/>
      </c>
      <c r="G304" s="35"/>
      <c r="H304" s="142"/>
      <c r="I304" s="142"/>
      <c r="J304" s="142"/>
    </row>
    <row r="305" spans="1:10" ht="23.25" customHeight="1" x14ac:dyDescent="0.25">
      <c r="A305" s="131">
        <f t="shared" si="112"/>
        <v>65</v>
      </c>
      <c r="B305" s="134" t="s">
        <v>5</v>
      </c>
      <c r="C305" s="135"/>
      <c r="D305" s="136"/>
      <c r="E305" s="45" t="s">
        <v>6</v>
      </c>
      <c r="F305" s="45" t="s">
        <v>7</v>
      </c>
      <c r="G305" s="45" t="s">
        <v>8</v>
      </c>
      <c r="H305" s="137" t="s">
        <v>10</v>
      </c>
      <c r="I305" s="137"/>
      <c r="J305" s="137"/>
    </row>
    <row r="306" spans="1:10" ht="23.25" customHeight="1" x14ac:dyDescent="0.25">
      <c r="A306" s="132"/>
      <c r="B306" s="138"/>
      <c r="C306" s="139"/>
      <c r="D306" s="140"/>
      <c r="E306" s="34"/>
      <c r="F306" s="34"/>
      <c r="G306" s="34"/>
      <c r="H306" s="141"/>
      <c r="I306" s="141"/>
      <c r="J306" s="141"/>
    </row>
    <row r="307" spans="1:10" ht="23.25" customHeight="1" x14ac:dyDescent="0.25">
      <c r="A307" s="132"/>
      <c r="B307" s="44" t="s">
        <v>9</v>
      </c>
      <c r="C307" s="44" t="s">
        <v>33</v>
      </c>
      <c r="D307" s="11" t="s">
        <v>63</v>
      </c>
      <c r="E307" s="44" t="s">
        <v>64</v>
      </c>
      <c r="F307" s="11" t="s">
        <v>65</v>
      </c>
      <c r="G307" s="44" t="s">
        <v>23</v>
      </c>
      <c r="H307" s="141"/>
      <c r="I307" s="141"/>
      <c r="J307" s="141"/>
    </row>
    <row r="308" spans="1:10" ht="23.25" customHeight="1" thickBot="1" x14ac:dyDescent="0.3">
      <c r="A308" s="133"/>
      <c r="B308" s="13"/>
      <c r="C308" s="37"/>
      <c r="D308" s="36"/>
      <c r="E308" s="35"/>
      <c r="F308" s="12" t="str">
        <f t="shared" si="113"/>
        <v/>
      </c>
      <c r="G308" s="35"/>
      <c r="H308" s="142"/>
      <c r="I308" s="142"/>
      <c r="J308" s="142"/>
    </row>
    <row r="309" spans="1:10" ht="23.25" customHeight="1" x14ac:dyDescent="0.25">
      <c r="A309" s="143" t="s">
        <v>13</v>
      </c>
      <c r="B309" s="143"/>
      <c r="C309" s="145" t="str">
        <f t="shared" ref="C309" si="121">$A$2</f>
        <v/>
      </c>
      <c r="D309" s="145"/>
      <c r="E309" s="147" t="s">
        <v>12</v>
      </c>
      <c r="F309" s="147"/>
      <c r="G309" s="147" t="s">
        <v>66</v>
      </c>
      <c r="H309" s="147"/>
      <c r="I309" s="148" t="s">
        <v>11</v>
      </c>
      <c r="J309" s="148"/>
    </row>
    <row r="310" spans="1:10" ht="23.25" customHeight="1" thickBot="1" x14ac:dyDescent="0.3">
      <c r="A310" s="144"/>
      <c r="B310" s="144"/>
      <c r="C310" s="146"/>
      <c r="D310" s="146"/>
      <c r="E310" s="149" t="str">
        <f t="shared" ref="E310" si="122">$E$2</f>
        <v/>
      </c>
      <c r="F310" s="150"/>
      <c r="G310" s="151" t="str">
        <f t="shared" ref="G310" si="123">$G$2</f>
        <v/>
      </c>
      <c r="H310" s="150"/>
      <c r="I310" s="152" t="str">
        <f t="shared" ref="I310" si="124">$I$2</f>
        <v/>
      </c>
      <c r="J310" s="153"/>
    </row>
    <row r="311" spans="1:10" ht="23.25" customHeight="1" x14ac:dyDescent="0.25">
      <c r="A311" s="131">
        <f t="shared" ref="A311" si="125">A305+1</f>
        <v>66</v>
      </c>
      <c r="B311" s="134" t="s">
        <v>5</v>
      </c>
      <c r="C311" s="135"/>
      <c r="D311" s="136"/>
      <c r="E311" s="45" t="s">
        <v>6</v>
      </c>
      <c r="F311" s="45" t="s">
        <v>7</v>
      </c>
      <c r="G311" s="45" t="s">
        <v>8</v>
      </c>
      <c r="H311" s="137" t="s">
        <v>10</v>
      </c>
      <c r="I311" s="137"/>
      <c r="J311" s="137"/>
    </row>
    <row r="312" spans="1:10" ht="23.25" customHeight="1" x14ac:dyDescent="0.25">
      <c r="A312" s="132"/>
      <c r="B312" s="138"/>
      <c r="C312" s="139"/>
      <c r="D312" s="140"/>
      <c r="E312" s="34"/>
      <c r="F312" s="34"/>
      <c r="G312" s="34"/>
      <c r="H312" s="141"/>
      <c r="I312" s="141"/>
      <c r="J312" s="141"/>
    </row>
    <row r="313" spans="1:10" ht="23.25" customHeight="1" x14ac:dyDescent="0.25">
      <c r="A313" s="132"/>
      <c r="B313" s="44" t="s">
        <v>9</v>
      </c>
      <c r="C313" s="44" t="s">
        <v>33</v>
      </c>
      <c r="D313" s="11" t="s">
        <v>63</v>
      </c>
      <c r="E313" s="44" t="s">
        <v>64</v>
      </c>
      <c r="F313" s="11" t="s">
        <v>65</v>
      </c>
      <c r="G313" s="44" t="s">
        <v>23</v>
      </c>
      <c r="H313" s="141"/>
      <c r="I313" s="141"/>
      <c r="J313" s="141"/>
    </row>
    <row r="314" spans="1:10" ht="23.25" customHeight="1" thickBot="1" x14ac:dyDescent="0.3">
      <c r="A314" s="133"/>
      <c r="B314" s="13"/>
      <c r="C314" s="37"/>
      <c r="D314" s="36"/>
      <c r="E314" s="35"/>
      <c r="F314" s="12" t="str">
        <f t="shared" ref="F314" si="126">IFERROR(G314/E314,"")</f>
        <v/>
      </c>
      <c r="G314" s="35"/>
      <c r="H314" s="142"/>
      <c r="I314" s="142"/>
      <c r="J314" s="142"/>
    </row>
    <row r="315" spans="1:10" ht="23.25" customHeight="1" x14ac:dyDescent="0.25">
      <c r="A315" s="131">
        <f t="shared" ref="A315" si="127">A311+1</f>
        <v>67</v>
      </c>
      <c r="B315" s="134" t="s">
        <v>5</v>
      </c>
      <c r="C315" s="135"/>
      <c r="D315" s="136"/>
      <c r="E315" s="45" t="s">
        <v>6</v>
      </c>
      <c r="F315" s="45" t="s">
        <v>7</v>
      </c>
      <c r="G315" s="45" t="s">
        <v>8</v>
      </c>
      <c r="H315" s="137" t="s">
        <v>10</v>
      </c>
      <c r="I315" s="137"/>
      <c r="J315" s="137"/>
    </row>
    <row r="316" spans="1:10" ht="23.25" customHeight="1" x14ac:dyDescent="0.25">
      <c r="A316" s="132"/>
      <c r="B316" s="138"/>
      <c r="C316" s="139"/>
      <c r="D316" s="140"/>
      <c r="E316" s="34"/>
      <c r="F316" s="34"/>
      <c r="G316" s="34"/>
      <c r="H316" s="141"/>
      <c r="I316" s="141"/>
      <c r="J316" s="141"/>
    </row>
    <row r="317" spans="1:10" ht="23.25" customHeight="1" x14ac:dyDescent="0.25">
      <c r="A317" s="132"/>
      <c r="B317" s="44" t="s">
        <v>9</v>
      </c>
      <c r="C317" s="44" t="s">
        <v>33</v>
      </c>
      <c r="D317" s="11" t="s">
        <v>63</v>
      </c>
      <c r="E317" s="44" t="s">
        <v>64</v>
      </c>
      <c r="F317" s="11" t="s">
        <v>65</v>
      </c>
      <c r="G317" s="44" t="s">
        <v>23</v>
      </c>
      <c r="H317" s="141"/>
      <c r="I317" s="141"/>
      <c r="J317" s="141"/>
    </row>
    <row r="318" spans="1:10" ht="23.25" customHeight="1" thickBot="1" x14ac:dyDescent="0.3">
      <c r="A318" s="133"/>
      <c r="B318" s="13"/>
      <c r="C318" s="37"/>
      <c r="D318" s="36"/>
      <c r="E318" s="35"/>
      <c r="F318" s="12" t="str">
        <f t="shared" si="107"/>
        <v/>
      </c>
      <c r="G318" s="35"/>
      <c r="H318" s="142"/>
      <c r="I318" s="142"/>
      <c r="J318" s="142"/>
    </row>
    <row r="319" spans="1:10" ht="23.25" customHeight="1" x14ac:dyDescent="0.25">
      <c r="A319" s="131">
        <f t="shared" si="108"/>
        <v>68</v>
      </c>
      <c r="B319" s="134" t="s">
        <v>5</v>
      </c>
      <c r="C319" s="135"/>
      <c r="D319" s="136"/>
      <c r="E319" s="45" t="s">
        <v>6</v>
      </c>
      <c r="F319" s="45" t="s">
        <v>7</v>
      </c>
      <c r="G319" s="45" t="s">
        <v>8</v>
      </c>
      <c r="H319" s="137" t="s">
        <v>10</v>
      </c>
      <c r="I319" s="137"/>
      <c r="J319" s="137"/>
    </row>
    <row r="320" spans="1:10" ht="23.25" customHeight="1" x14ac:dyDescent="0.25">
      <c r="A320" s="132"/>
      <c r="B320" s="138"/>
      <c r="C320" s="139"/>
      <c r="D320" s="140"/>
      <c r="E320" s="34"/>
      <c r="F320" s="34"/>
      <c r="G320" s="34"/>
      <c r="H320" s="141"/>
      <c r="I320" s="141"/>
      <c r="J320" s="141"/>
    </row>
    <row r="321" spans="1:10" ht="23.25" customHeight="1" x14ac:dyDescent="0.25">
      <c r="A321" s="132"/>
      <c r="B321" s="44" t="s">
        <v>9</v>
      </c>
      <c r="C321" s="44" t="s">
        <v>33</v>
      </c>
      <c r="D321" s="11" t="s">
        <v>63</v>
      </c>
      <c r="E321" s="44" t="s">
        <v>64</v>
      </c>
      <c r="F321" s="11" t="s">
        <v>65</v>
      </c>
      <c r="G321" s="44" t="s">
        <v>23</v>
      </c>
      <c r="H321" s="141"/>
      <c r="I321" s="141"/>
      <c r="J321" s="141"/>
    </row>
    <row r="322" spans="1:10" ht="23.25" customHeight="1" thickBot="1" x14ac:dyDescent="0.3">
      <c r="A322" s="133"/>
      <c r="B322" s="13"/>
      <c r="C322" s="37"/>
      <c r="D322" s="36"/>
      <c r="E322" s="35"/>
      <c r="F322" s="12" t="str">
        <f t="shared" si="109"/>
        <v/>
      </c>
      <c r="G322" s="35"/>
      <c r="H322" s="142"/>
      <c r="I322" s="142"/>
      <c r="J322" s="142"/>
    </row>
    <row r="323" spans="1:10" ht="23.25" customHeight="1" x14ac:dyDescent="0.25">
      <c r="A323" s="131">
        <f t="shared" si="110"/>
        <v>69</v>
      </c>
      <c r="B323" s="134" t="s">
        <v>5</v>
      </c>
      <c r="C323" s="135"/>
      <c r="D323" s="136"/>
      <c r="E323" s="45" t="s">
        <v>6</v>
      </c>
      <c r="F323" s="45" t="s">
        <v>7</v>
      </c>
      <c r="G323" s="45" t="s">
        <v>8</v>
      </c>
      <c r="H323" s="137" t="s">
        <v>10</v>
      </c>
      <c r="I323" s="137"/>
      <c r="J323" s="137"/>
    </row>
    <row r="324" spans="1:10" ht="23.25" customHeight="1" x14ac:dyDescent="0.25">
      <c r="A324" s="132"/>
      <c r="B324" s="138"/>
      <c r="C324" s="139"/>
      <c r="D324" s="140"/>
      <c r="E324" s="34"/>
      <c r="F324" s="34"/>
      <c r="G324" s="34"/>
      <c r="H324" s="141"/>
      <c r="I324" s="141"/>
      <c r="J324" s="141"/>
    </row>
    <row r="325" spans="1:10" ht="23.25" customHeight="1" x14ac:dyDescent="0.25">
      <c r="A325" s="132"/>
      <c r="B325" s="44" t="s">
        <v>9</v>
      </c>
      <c r="C325" s="44" t="s">
        <v>33</v>
      </c>
      <c r="D325" s="11" t="s">
        <v>63</v>
      </c>
      <c r="E325" s="44" t="s">
        <v>64</v>
      </c>
      <c r="F325" s="11" t="s">
        <v>65</v>
      </c>
      <c r="G325" s="44" t="s">
        <v>23</v>
      </c>
      <c r="H325" s="141"/>
      <c r="I325" s="141"/>
      <c r="J325" s="141"/>
    </row>
    <row r="326" spans="1:10" ht="23.25" customHeight="1" thickBot="1" x14ac:dyDescent="0.3">
      <c r="A326" s="133"/>
      <c r="B326" s="13"/>
      <c r="C326" s="37"/>
      <c r="D326" s="36"/>
      <c r="E326" s="35"/>
      <c r="F326" s="12" t="str">
        <f t="shared" si="111"/>
        <v/>
      </c>
      <c r="G326" s="35"/>
      <c r="H326" s="142"/>
      <c r="I326" s="142"/>
      <c r="J326" s="142"/>
    </row>
    <row r="327" spans="1:10" ht="23.25" customHeight="1" x14ac:dyDescent="0.25">
      <c r="A327" s="131">
        <f t="shared" si="112"/>
        <v>70</v>
      </c>
      <c r="B327" s="134" t="s">
        <v>5</v>
      </c>
      <c r="C327" s="135"/>
      <c r="D327" s="136"/>
      <c r="E327" s="45" t="s">
        <v>6</v>
      </c>
      <c r="F327" s="45" t="s">
        <v>7</v>
      </c>
      <c r="G327" s="45" t="s">
        <v>8</v>
      </c>
      <c r="H327" s="137" t="s">
        <v>10</v>
      </c>
      <c r="I327" s="137"/>
      <c r="J327" s="137"/>
    </row>
    <row r="328" spans="1:10" ht="23.25" customHeight="1" x14ac:dyDescent="0.25">
      <c r="A328" s="132"/>
      <c r="B328" s="138"/>
      <c r="C328" s="139"/>
      <c r="D328" s="140"/>
      <c r="E328" s="34"/>
      <c r="F328" s="34"/>
      <c r="G328" s="34"/>
      <c r="H328" s="141"/>
      <c r="I328" s="141"/>
      <c r="J328" s="141"/>
    </row>
    <row r="329" spans="1:10" ht="23.25" customHeight="1" x14ac:dyDescent="0.25">
      <c r="A329" s="132"/>
      <c r="B329" s="44" t="s">
        <v>9</v>
      </c>
      <c r="C329" s="44" t="s">
        <v>33</v>
      </c>
      <c r="D329" s="11" t="s">
        <v>63</v>
      </c>
      <c r="E329" s="44" t="s">
        <v>64</v>
      </c>
      <c r="F329" s="11" t="s">
        <v>65</v>
      </c>
      <c r="G329" s="44" t="s">
        <v>23</v>
      </c>
      <c r="H329" s="141"/>
      <c r="I329" s="141"/>
      <c r="J329" s="141"/>
    </row>
    <row r="330" spans="1:10" ht="23.25" customHeight="1" thickBot="1" x14ac:dyDescent="0.3">
      <c r="A330" s="133"/>
      <c r="B330" s="13"/>
      <c r="C330" s="37"/>
      <c r="D330" s="36"/>
      <c r="E330" s="35"/>
      <c r="F330" s="12" t="str">
        <f t="shared" si="113"/>
        <v/>
      </c>
      <c r="G330" s="35"/>
      <c r="H330" s="142"/>
      <c r="I330" s="142"/>
      <c r="J330" s="142"/>
    </row>
    <row r="331" spans="1:10" ht="23.25" customHeight="1" x14ac:dyDescent="0.25">
      <c r="A331" s="143" t="s">
        <v>13</v>
      </c>
      <c r="B331" s="143"/>
      <c r="C331" s="145" t="str">
        <f t="shared" ref="C331" si="128">$A$2</f>
        <v/>
      </c>
      <c r="D331" s="145"/>
      <c r="E331" s="147" t="s">
        <v>12</v>
      </c>
      <c r="F331" s="147"/>
      <c r="G331" s="147" t="s">
        <v>66</v>
      </c>
      <c r="H331" s="147"/>
      <c r="I331" s="148" t="s">
        <v>11</v>
      </c>
      <c r="J331" s="148"/>
    </row>
    <row r="332" spans="1:10" ht="23.25" customHeight="1" thickBot="1" x14ac:dyDescent="0.3">
      <c r="A332" s="144"/>
      <c r="B332" s="144"/>
      <c r="C332" s="146"/>
      <c r="D332" s="146"/>
      <c r="E332" s="149" t="str">
        <f t="shared" ref="E332" si="129">$E$2</f>
        <v/>
      </c>
      <c r="F332" s="150"/>
      <c r="G332" s="151" t="str">
        <f t="shared" ref="G332" si="130">$G$2</f>
        <v/>
      </c>
      <c r="H332" s="150"/>
      <c r="I332" s="152" t="str">
        <f t="shared" ref="I332" si="131">$I$2</f>
        <v/>
      </c>
      <c r="J332" s="153"/>
    </row>
    <row r="333" spans="1:10" ht="23.25" customHeight="1" x14ac:dyDescent="0.25">
      <c r="A333" s="131">
        <f t="shared" ref="A333" si="132">A327+1</f>
        <v>71</v>
      </c>
      <c r="B333" s="134" t="s">
        <v>5</v>
      </c>
      <c r="C333" s="135"/>
      <c r="D333" s="136"/>
      <c r="E333" s="45" t="s">
        <v>6</v>
      </c>
      <c r="F333" s="45" t="s">
        <v>7</v>
      </c>
      <c r="G333" s="45" t="s">
        <v>8</v>
      </c>
      <c r="H333" s="137" t="s">
        <v>10</v>
      </c>
      <c r="I333" s="137"/>
      <c r="J333" s="137"/>
    </row>
    <row r="334" spans="1:10" ht="23.25" customHeight="1" x14ac:dyDescent="0.25">
      <c r="A334" s="132"/>
      <c r="B334" s="138"/>
      <c r="C334" s="139"/>
      <c r="D334" s="140"/>
      <c r="E334" s="34"/>
      <c r="F334" s="34"/>
      <c r="G334" s="34"/>
      <c r="H334" s="141"/>
      <c r="I334" s="141"/>
      <c r="J334" s="141"/>
    </row>
    <row r="335" spans="1:10" ht="23.25" customHeight="1" x14ac:dyDescent="0.25">
      <c r="A335" s="132"/>
      <c r="B335" s="44" t="s">
        <v>9</v>
      </c>
      <c r="C335" s="44" t="s">
        <v>33</v>
      </c>
      <c r="D335" s="11" t="s">
        <v>63</v>
      </c>
      <c r="E335" s="44" t="s">
        <v>64</v>
      </c>
      <c r="F335" s="11" t="s">
        <v>65</v>
      </c>
      <c r="G335" s="44" t="s">
        <v>23</v>
      </c>
      <c r="H335" s="141"/>
      <c r="I335" s="141"/>
      <c r="J335" s="141"/>
    </row>
    <row r="336" spans="1:10" ht="23.25" customHeight="1" thickBot="1" x14ac:dyDescent="0.3">
      <c r="A336" s="133"/>
      <c r="B336" s="13"/>
      <c r="C336" s="37"/>
      <c r="D336" s="36"/>
      <c r="E336" s="35"/>
      <c r="F336" s="12" t="str">
        <f t="shared" ref="F336" si="133">IFERROR(G336/E336,"")</f>
        <v/>
      </c>
      <c r="G336" s="35"/>
      <c r="H336" s="142"/>
      <c r="I336" s="142"/>
      <c r="J336" s="142"/>
    </row>
    <row r="337" spans="1:10" ht="23.25" customHeight="1" x14ac:dyDescent="0.25">
      <c r="A337" s="131">
        <f t="shared" ref="A337" si="134">A333+1</f>
        <v>72</v>
      </c>
      <c r="B337" s="134" t="s">
        <v>5</v>
      </c>
      <c r="C337" s="135"/>
      <c r="D337" s="136"/>
      <c r="E337" s="45" t="s">
        <v>6</v>
      </c>
      <c r="F337" s="45" t="s">
        <v>7</v>
      </c>
      <c r="G337" s="45" t="s">
        <v>8</v>
      </c>
      <c r="H337" s="137" t="s">
        <v>10</v>
      </c>
      <c r="I337" s="137"/>
      <c r="J337" s="137"/>
    </row>
    <row r="338" spans="1:10" ht="23.25" customHeight="1" x14ac:dyDescent="0.25">
      <c r="A338" s="132"/>
      <c r="B338" s="138"/>
      <c r="C338" s="139"/>
      <c r="D338" s="140"/>
      <c r="E338" s="34"/>
      <c r="F338" s="34"/>
      <c r="G338" s="34"/>
      <c r="H338" s="141"/>
      <c r="I338" s="141"/>
      <c r="J338" s="141"/>
    </row>
    <row r="339" spans="1:10" ht="23.25" customHeight="1" x14ac:dyDescent="0.25">
      <c r="A339" s="132"/>
      <c r="B339" s="44" t="s">
        <v>9</v>
      </c>
      <c r="C339" s="44" t="s">
        <v>33</v>
      </c>
      <c r="D339" s="11" t="s">
        <v>63</v>
      </c>
      <c r="E339" s="44" t="s">
        <v>64</v>
      </c>
      <c r="F339" s="11" t="s">
        <v>65</v>
      </c>
      <c r="G339" s="44" t="s">
        <v>23</v>
      </c>
      <c r="H339" s="141"/>
      <c r="I339" s="141"/>
      <c r="J339" s="141"/>
    </row>
    <row r="340" spans="1:10" ht="23.25" customHeight="1" thickBot="1" x14ac:dyDescent="0.3">
      <c r="A340" s="133"/>
      <c r="B340" s="13"/>
      <c r="C340" s="37"/>
      <c r="D340" s="36"/>
      <c r="E340" s="35"/>
      <c r="F340" s="12" t="str">
        <f t="shared" ref="F340:F384" si="135">IFERROR(G340/E340,"")</f>
        <v/>
      </c>
      <c r="G340" s="35"/>
      <c r="H340" s="142"/>
      <c r="I340" s="142"/>
      <c r="J340" s="142"/>
    </row>
    <row r="341" spans="1:10" ht="23.25" customHeight="1" x14ac:dyDescent="0.25">
      <c r="A341" s="131">
        <f t="shared" ref="A341:A385" si="136">A337+1</f>
        <v>73</v>
      </c>
      <c r="B341" s="134" t="s">
        <v>5</v>
      </c>
      <c r="C341" s="135"/>
      <c r="D341" s="136"/>
      <c r="E341" s="45" t="s">
        <v>6</v>
      </c>
      <c r="F341" s="45" t="s">
        <v>7</v>
      </c>
      <c r="G341" s="45" t="s">
        <v>8</v>
      </c>
      <c r="H341" s="137" t="s">
        <v>10</v>
      </c>
      <c r="I341" s="137"/>
      <c r="J341" s="137"/>
    </row>
    <row r="342" spans="1:10" ht="23.25" customHeight="1" x14ac:dyDescent="0.25">
      <c r="A342" s="132"/>
      <c r="B342" s="138"/>
      <c r="C342" s="139"/>
      <c r="D342" s="140"/>
      <c r="E342" s="34"/>
      <c r="F342" s="34"/>
      <c r="G342" s="34"/>
      <c r="H342" s="141"/>
      <c r="I342" s="141"/>
      <c r="J342" s="141"/>
    </row>
    <row r="343" spans="1:10" ht="23.25" customHeight="1" x14ac:dyDescent="0.25">
      <c r="A343" s="132"/>
      <c r="B343" s="44" t="s">
        <v>9</v>
      </c>
      <c r="C343" s="44" t="s">
        <v>33</v>
      </c>
      <c r="D343" s="11" t="s">
        <v>63</v>
      </c>
      <c r="E343" s="44" t="s">
        <v>64</v>
      </c>
      <c r="F343" s="11" t="s">
        <v>65</v>
      </c>
      <c r="G343" s="44" t="s">
        <v>23</v>
      </c>
      <c r="H343" s="141"/>
      <c r="I343" s="141"/>
      <c r="J343" s="141"/>
    </row>
    <row r="344" spans="1:10" ht="23.25" customHeight="1" thickBot="1" x14ac:dyDescent="0.3">
      <c r="A344" s="133"/>
      <c r="B344" s="13"/>
      <c r="C344" s="37"/>
      <c r="D344" s="36"/>
      <c r="E344" s="35"/>
      <c r="F344" s="12" t="str">
        <f t="shared" ref="F344:F388" si="137">IFERROR(G344/E344,"")</f>
        <v/>
      </c>
      <c r="G344" s="35"/>
      <c r="H344" s="142"/>
      <c r="I344" s="142"/>
      <c r="J344" s="142"/>
    </row>
    <row r="345" spans="1:10" ht="23.25" customHeight="1" x14ac:dyDescent="0.25">
      <c r="A345" s="131">
        <f t="shared" ref="A345:A389" si="138">A341+1</f>
        <v>74</v>
      </c>
      <c r="B345" s="134" t="s">
        <v>5</v>
      </c>
      <c r="C345" s="135"/>
      <c r="D345" s="136"/>
      <c r="E345" s="45" t="s">
        <v>6</v>
      </c>
      <c r="F345" s="45" t="s">
        <v>7</v>
      </c>
      <c r="G345" s="45" t="s">
        <v>8</v>
      </c>
      <c r="H345" s="137" t="s">
        <v>10</v>
      </c>
      <c r="I345" s="137"/>
      <c r="J345" s="137"/>
    </row>
    <row r="346" spans="1:10" ht="23.25" customHeight="1" x14ac:dyDescent="0.25">
      <c r="A346" s="132"/>
      <c r="B346" s="138"/>
      <c r="C346" s="139"/>
      <c r="D346" s="140"/>
      <c r="E346" s="34"/>
      <c r="F346" s="34"/>
      <c r="G346" s="34"/>
      <c r="H346" s="141"/>
      <c r="I346" s="141"/>
      <c r="J346" s="141"/>
    </row>
    <row r="347" spans="1:10" ht="23.25" customHeight="1" x14ac:dyDescent="0.25">
      <c r="A347" s="132"/>
      <c r="B347" s="44" t="s">
        <v>9</v>
      </c>
      <c r="C347" s="44" t="s">
        <v>33</v>
      </c>
      <c r="D347" s="11" t="s">
        <v>63</v>
      </c>
      <c r="E347" s="44" t="s">
        <v>64</v>
      </c>
      <c r="F347" s="11" t="s">
        <v>65</v>
      </c>
      <c r="G347" s="44" t="s">
        <v>23</v>
      </c>
      <c r="H347" s="141"/>
      <c r="I347" s="141"/>
      <c r="J347" s="141"/>
    </row>
    <row r="348" spans="1:10" ht="23.25" customHeight="1" thickBot="1" x14ac:dyDescent="0.3">
      <c r="A348" s="133"/>
      <c r="B348" s="13"/>
      <c r="C348" s="37"/>
      <c r="D348" s="36"/>
      <c r="E348" s="35"/>
      <c r="F348" s="12" t="str">
        <f t="shared" ref="F348:F392" si="139">IFERROR(G348/E348,"")</f>
        <v/>
      </c>
      <c r="G348" s="35"/>
      <c r="H348" s="142"/>
      <c r="I348" s="142"/>
      <c r="J348" s="142"/>
    </row>
    <row r="349" spans="1:10" ht="23.25" customHeight="1" x14ac:dyDescent="0.25">
      <c r="A349" s="131">
        <f t="shared" ref="A349:A393" si="140">A345+1</f>
        <v>75</v>
      </c>
      <c r="B349" s="134" t="s">
        <v>5</v>
      </c>
      <c r="C349" s="135"/>
      <c r="D349" s="136"/>
      <c r="E349" s="45" t="s">
        <v>6</v>
      </c>
      <c r="F349" s="45" t="s">
        <v>7</v>
      </c>
      <c r="G349" s="45" t="s">
        <v>8</v>
      </c>
      <c r="H349" s="137" t="s">
        <v>10</v>
      </c>
      <c r="I349" s="137"/>
      <c r="J349" s="137"/>
    </row>
    <row r="350" spans="1:10" ht="23.25" customHeight="1" x14ac:dyDescent="0.25">
      <c r="A350" s="132"/>
      <c r="B350" s="138"/>
      <c r="C350" s="139"/>
      <c r="D350" s="140"/>
      <c r="E350" s="34"/>
      <c r="F350" s="34"/>
      <c r="G350" s="34"/>
      <c r="H350" s="141"/>
      <c r="I350" s="141"/>
      <c r="J350" s="141"/>
    </row>
    <row r="351" spans="1:10" ht="23.25" customHeight="1" x14ac:dyDescent="0.25">
      <c r="A351" s="132"/>
      <c r="B351" s="44" t="s">
        <v>9</v>
      </c>
      <c r="C351" s="44" t="s">
        <v>33</v>
      </c>
      <c r="D351" s="11" t="s">
        <v>63</v>
      </c>
      <c r="E351" s="44" t="s">
        <v>64</v>
      </c>
      <c r="F351" s="11" t="s">
        <v>65</v>
      </c>
      <c r="G351" s="44" t="s">
        <v>23</v>
      </c>
      <c r="H351" s="141"/>
      <c r="I351" s="141"/>
      <c r="J351" s="141"/>
    </row>
    <row r="352" spans="1:10" ht="23.25" customHeight="1" thickBot="1" x14ac:dyDescent="0.3">
      <c r="A352" s="133"/>
      <c r="B352" s="13"/>
      <c r="C352" s="37"/>
      <c r="D352" s="36"/>
      <c r="E352" s="35"/>
      <c r="F352" s="12" t="str">
        <f t="shared" ref="F352:F396" si="141">IFERROR(G352/E352,"")</f>
        <v/>
      </c>
      <c r="G352" s="35"/>
      <c r="H352" s="142"/>
      <c r="I352" s="142"/>
      <c r="J352" s="142"/>
    </row>
    <row r="353" spans="1:10" ht="23.25" customHeight="1" x14ac:dyDescent="0.25">
      <c r="A353" s="143" t="s">
        <v>13</v>
      </c>
      <c r="B353" s="143"/>
      <c r="C353" s="145" t="str">
        <f t="shared" ref="C353" si="142">$A$2</f>
        <v/>
      </c>
      <c r="D353" s="145"/>
      <c r="E353" s="147" t="s">
        <v>12</v>
      </c>
      <c r="F353" s="147"/>
      <c r="G353" s="147" t="s">
        <v>66</v>
      </c>
      <c r="H353" s="147"/>
      <c r="I353" s="148" t="s">
        <v>11</v>
      </c>
      <c r="J353" s="148"/>
    </row>
    <row r="354" spans="1:10" ht="23.25" customHeight="1" thickBot="1" x14ac:dyDescent="0.3">
      <c r="A354" s="144"/>
      <c r="B354" s="144"/>
      <c r="C354" s="146"/>
      <c r="D354" s="146"/>
      <c r="E354" s="149" t="str">
        <f t="shared" ref="E354" si="143">$E$2</f>
        <v/>
      </c>
      <c r="F354" s="150"/>
      <c r="G354" s="151" t="str">
        <f t="shared" ref="G354" si="144">$G$2</f>
        <v/>
      </c>
      <c r="H354" s="150"/>
      <c r="I354" s="152" t="str">
        <f t="shared" ref="I354" si="145">$I$2</f>
        <v/>
      </c>
      <c r="J354" s="153"/>
    </row>
    <row r="355" spans="1:10" ht="23.25" customHeight="1" x14ac:dyDescent="0.25">
      <c r="A355" s="131">
        <f t="shared" ref="A355" si="146">A349+1</f>
        <v>76</v>
      </c>
      <c r="B355" s="134" t="s">
        <v>5</v>
      </c>
      <c r="C355" s="135"/>
      <c r="D355" s="136"/>
      <c r="E355" s="45" t="s">
        <v>6</v>
      </c>
      <c r="F355" s="45" t="s">
        <v>7</v>
      </c>
      <c r="G355" s="45" t="s">
        <v>8</v>
      </c>
      <c r="H355" s="137" t="s">
        <v>10</v>
      </c>
      <c r="I355" s="137"/>
      <c r="J355" s="137"/>
    </row>
    <row r="356" spans="1:10" ht="23.25" customHeight="1" x14ac:dyDescent="0.25">
      <c r="A356" s="132"/>
      <c r="B356" s="138"/>
      <c r="C356" s="139"/>
      <c r="D356" s="140"/>
      <c r="E356" s="34"/>
      <c r="F356" s="34"/>
      <c r="G356" s="34"/>
      <c r="H356" s="141"/>
      <c r="I356" s="141"/>
      <c r="J356" s="141"/>
    </row>
    <row r="357" spans="1:10" ht="23.25" customHeight="1" x14ac:dyDescent="0.25">
      <c r="A357" s="132"/>
      <c r="B357" s="44" t="s">
        <v>9</v>
      </c>
      <c r="C357" s="44" t="s">
        <v>33</v>
      </c>
      <c r="D357" s="11" t="s">
        <v>63</v>
      </c>
      <c r="E357" s="44" t="s">
        <v>64</v>
      </c>
      <c r="F357" s="11" t="s">
        <v>65</v>
      </c>
      <c r="G357" s="44" t="s">
        <v>23</v>
      </c>
      <c r="H357" s="141"/>
      <c r="I357" s="141"/>
      <c r="J357" s="141"/>
    </row>
    <row r="358" spans="1:10" ht="23.25" customHeight="1" thickBot="1" x14ac:dyDescent="0.3">
      <c r="A358" s="133"/>
      <c r="B358" s="13"/>
      <c r="C358" s="37"/>
      <c r="D358" s="36"/>
      <c r="E358" s="35"/>
      <c r="F358" s="12" t="str">
        <f t="shared" ref="F358" si="147">IFERROR(G358/E358,"")</f>
        <v/>
      </c>
      <c r="G358" s="35"/>
      <c r="H358" s="142"/>
      <c r="I358" s="142"/>
      <c r="J358" s="142"/>
    </row>
    <row r="359" spans="1:10" ht="23.25" customHeight="1" x14ac:dyDescent="0.25">
      <c r="A359" s="131">
        <f t="shared" ref="A359" si="148">A355+1</f>
        <v>77</v>
      </c>
      <c r="B359" s="134" t="s">
        <v>5</v>
      </c>
      <c r="C359" s="135"/>
      <c r="D359" s="136"/>
      <c r="E359" s="45" t="s">
        <v>6</v>
      </c>
      <c r="F359" s="45" t="s">
        <v>7</v>
      </c>
      <c r="G359" s="45" t="s">
        <v>8</v>
      </c>
      <c r="H359" s="137" t="s">
        <v>10</v>
      </c>
      <c r="I359" s="137"/>
      <c r="J359" s="137"/>
    </row>
    <row r="360" spans="1:10" ht="23.25" customHeight="1" x14ac:dyDescent="0.25">
      <c r="A360" s="132"/>
      <c r="B360" s="138"/>
      <c r="C360" s="139"/>
      <c r="D360" s="140"/>
      <c r="E360" s="34"/>
      <c r="F360" s="34"/>
      <c r="G360" s="34"/>
      <c r="H360" s="141"/>
      <c r="I360" s="141"/>
      <c r="J360" s="141"/>
    </row>
    <row r="361" spans="1:10" ht="23.25" customHeight="1" x14ac:dyDescent="0.25">
      <c r="A361" s="132"/>
      <c r="B361" s="44" t="s">
        <v>9</v>
      </c>
      <c r="C361" s="44" t="s">
        <v>33</v>
      </c>
      <c r="D361" s="11" t="s">
        <v>63</v>
      </c>
      <c r="E361" s="44" t="s">
        <v>64</v>
      </c>
      <c r="F361" s="11" t="s">
        <v>65</v>
      </c>
      <c r="G361" s="44" t="s">
        <v>23</v>
      </c>
      <c r="H361" s="141"/>
      <c r="I361" s="141"/>
      <c r="J361" s="141"/>
    </row>
    <row r="362" spans="1:10" ht="23.25" customHeight="1" thickBot="1" x14ac:dyDescent="0.3">
      <c r="A362" s="133"/>
      <c r="B362" s="13"/>
      <c r="C362" s="37"/>
      <c r="D362" s="36"/>
      <c r="E362" s="35"/>
      <c r="F362" s="12" t="str">
        <f t="shared" si="135"/>
        <v/>
      </c>
      <c r="G362" s="35"/>
      <c r="H362" s="142"/>
      <c r="I362" s="142"/>
      <c r="J362" s="142"/>
    </row>
    <row r="363" spans="1:10" ht="23.25" customHeight="1" x14ac:dyDescent="0.25">
      <c r="A363" s="131">
        <f t="shared" si="136"/>
        <v>78</v>
      </c>
      <c r="B363" s="134" t="s">
        <v>5</v>
      </c>
      <c r="C363" s="135"/>
      <c r="D363" s="136"/>
      <c r="E363" s="45" t="s">
        <v>6</v>
      </c>
      <c r="F363" s="45" t="s">
        <v>7</v>
      </c>
      <c r="G363" s="45" t="s">
        <v>8</v>
      </c>
      <c r="H363" s="137" t="s">
        <v>10</v>
      </c>
      <c r="I363" s="137"/>
      <c r="J363" s="137"/>
    </row>
    <row r="364" spans="1:10" ht="23.25" customHeight="1" x14ac:dyDescent="0.25">
      <c r="A364" s="132"/>
      <c r="B364" s="138"/>
      <c r="C364" s="139"/>
      <c r="D364" s="140"/>
      <c r="E364" s="34"/>
      <c r="F364" s="34"/>
      <c r="G364" s="34"/>
      <c r="H364" s="141"/>
      <c r="I364" s="141"/>
      <c r="J364" s="141"/>
    </row>
    <row r="365" spans="1:10" ht="23.25" customHeight="1" x14ac:dyDescent="0.25">
      <c r="A365" s="132"/>
      <c r="B365" s="44" t="s">
        <v>9</v>
      </c>
      <c r="C365" s="44" t="s">
        <v>33</v>
      </c>
      <c r="D365" s="11" t="s">
        <v>63</v>
      </c>
      <c r="E365" s="44" t="s">
        <v>64</v>
      </c>
      <c r="F365" s="11" t="s">
        <v>65</v>
      </c>
      <c r="G365" s="44" t="s">
        <v>23</v>
      </c>
      <c r="H365" s="141"/>
      <c r="I365" s="141"/>
      <c r="J365" s="141"/>
    </row>
    <row r="366" spans="1:10" ht="23.25" customHeight="1" thickBot="1" x14ac:dyDescent="0.3">
      <c r="A366" s="133"/>
      <c r="B366" s="13"/>
      <c r="C366" s="37"/>
      <c r="D366" s="36"/>
      <c r="E366" s="35"/>
      <c r="F366" s="12" t="str">
        <f t="shared" si="137"/>
        <v/>
      </c>
      <c r="G366" s="35"/>
      <c r="H366" s="142"/>
      <c r="I366" s="142"/>
      <c r="J366" s="142"/>
    </row>
    <row r="367" spans="1:10" ht="23.25" customHeight="1" x14ac:dyDescent="0.25">
      <c r="A367" s="131">
        <f t="shared" si="138"/>
        <v>79</v>
      </c>
      <c r="B367" s="134" t="s">
        <v>5</v>
      </c>
      <c r="C367" s="135"/>
      <c r="D367" s="136"/>
      <c r="E367" s="45" t="s">
        <v>6</v>
      </c>
      <c r="F367" s="45" t="s">
        <v>7</v>
      </c>
      <c r="G367" s="45" t="s">
        <v>8</v>
      </c>
      <c r="H367" s="137" t="s">
        <v>10</v>
      </c>
      <c r="I367" s="137"/>
      <c r="J367" s="137"/>
    </row>
    <row r="368" spans="1:10" ht="23.25" customHeight="1" x14ac:dyDescent="0.25">
      <c r="A368" s="132"/>
      <c r="B368" s="138"/>
      <c r="C368" s="139"/>
      <c r="D368" s="140"/>
      <c r="E368" s="34"/>
      <c r="F368" s="34"/>
      <c r="G368" s="34"/>
      <c r="H368" s="141"/>
      <c r="I368" s="141"/>
      <c r="J368" s="141"/>
    </row>
    <row r="369" spans="1:10" ht="23.25" customHeight="1" x14ac:dyDescent="0.25">
      <c r="A369" s="132"/>
      <c r="B369" s="44" t="s">
        <v>9</v>
      </c>
      <c r="C369" s="44" t="s">
        <v>33</v>
      </c>
      <c r="D369" s="11" t="s">
        <v>63</v>
      </c>
      <c r="E369" s="44" t="s">
        <v>64</v>
      </c>
      <c r="F369" s="11" t="s">
        <v>65</v>
      </c>
      <c r="G369" s="44" t="s">
        <v>23</v>
      </c>
      <c r="H369" s="141"/>
      <c r="I369" s="141"/>
      <c r="J369" s="141"/>
    </row>
    <row r="370" spans="1:10" ht="23.25" customHeight="1" thickBot="1" x14ac:dyDescent="0.3">
      <c r="A370" s="133"/>
      <c r="B370" s="13"/>
      <c r="C370" s="37"/>
      <c r="D370" s="36"/>
      <c r="E370" s="35"/>
      <c r="F370" s="12" t="str">
        <f t="shared" si="139"/>
        <v/>
      </c>
      <c r="G370" s="35"/>
      <c r="H370" s="142"/>
      <c r="I370" s="142"/>
      <c r="J370" s="142"/>
    </row>
    <row r="371" spans="1:10" ht="23.25" customHeight="1" x14ac:dyDescent="0.25">
      <c r="A371" s="131">
        <f t="shared" si="140"/>
        <v>80</v>
      </c>
      <c r="B371" s="134" t="s">
        <v>5</v>
      </c>
      <c r="C371" s="135"/>
      <c r="D371" s="136"/>
      <c r="E371" s="45" t="s">
        <v>6</v>
      </c>
      <c r="F371" s="45" t="s">
        <v>7</v>
      </c>
      <c r="G371" s="45" t="s">
        <v>8</v>
      </c>
      <c r="H371" s="137" t="s">
        <v>10</v>
      </c>
      <c r="I371" s="137"/>
      <c r="J371" s="137"/>
    </row>
    <row r="372" spans="1:10" ht="23.25" customHeight="1" x14ac:dyDescent="0.25">
      <c r="A372" s="132"/>
      <c r="B372" s="138"/>
      <c r="C372" s="139"/>
      <c r="D372" s="140"/>
      <c r="E372" s="34"/>
      <c r="F372" s="34"/>
      <c r="G372" s="34"/>
      <c r="H372" s="141"/>
      <c r="I372" s="141"/>
      <c r="J372" s="141"/>
    </row>
    <row r="373" spans="1:10" ht="23.25" customHeight="1" x14ac:dyDescent="0.25">
      <c r="A373" s="132"/>
      <c r="B373" s="44" t="s">
        <v>9</v>
      </c>
      <c r="C373" s="44" t="s">
        <v>33</v>
      </c>
      <c r="D373" s="11" t="s">
        <v>63</v>
      </c>
      <c r="E373" s="44" t="s">
        <v>64</v>
      </c>
      <c r="F373" s="11" t="s">
        <v>65</v>
      </c>
      <c r="G373" s="44" t="s">
        <v>23</v>
      </c>
      <c r="H373" s="141"/>
      <c r="I373" s="141"/>
      <c r="J373" s="141"/>
    </row>
    <row r="374" spans="1:10" ht="23.25" customHeight="1" thickBot="1" x14ac:dyDescent="0.3">
      <c r="A374" s="133"/>
      <c r="B374" s="13"/>
      <c r="C374" s="37"/>
      <c r="D374" s="36"/>
      <c r="E374" s="35"/>
      <c r="F374" s="12" t="str">
        <f t="shared" si="141"/>
        <v/>
      </c>
      <c r="G374" s="35"/>
      <c r="H374" s="142"/>
      <c r="I374" s="142"/>
      <c r="J374" s="142"/>
    </row>
    <row r="375" spans="1:10" ht="23.25" customHeight="1" x14ac:dyDescent="0.25">
      <c r="A375" s="143" t="s">
        <v>13</v>
      </c>
      <c r="B375" s="143"/>
      <c r="C375" s="145" t="str">
        <f t="shared" ref="C375" si="149">$A$2</f>
        <v/>
      </c>
      <c r="D375" s="145"/>
      <c r="E375" s="147" t="s">
        <v>12</v>
      </c>
      <c r="F375" s="147"/>
      <c r="G375" s="147" t="s">
        <v>66</v>
      </c>
      <c r="H375" s="147"/>
      <c r="I375" s="148" t="s">
        <v>11</v>
      </c>
      <c r="J375" s="148"/>
    </row>
    <row r="376" spans="1:10" ht="23.25" customHeight="1" thickBot="1" x14ac:dyDescent="0.3">
      <c r="A376" s="144"/>
      <c r="B376" s="144"/>
      <c r="C376" s="146"/>
      <c r="D376" s="146"/>
      <c r="E376" s="149" t="str">
        <f t="shared" ref="E376" si="150">$E$2</f>
        <v/>
      </c>
      <c r="F376" s="150"/>
      <c r="G376" s="151" t="str">
        <f t="shared" ref="G376" si="151">$G$2</f>
        <v/>
      </c>
      <c r="H376" s="150"/>
      <c r="I376" s="152" t="str">
        <f t="shared" ref="I376" si="152">$I$2</f>
        <v/>
      </c>
      <c r="J376" s="153"/>
    </row>
    <row r="377" spans="1:10" ht="23.25" customHeight="1" x14ac:dyDescent="0.25">
      <c r="A377" s="131">
        <f t="shared" ref="A377" si="153">A371+1</f>
        <v>81</v>
      </c>
      <c r="B377" s="134" t="s">
        <v>5</v>
      </c>
      <c r="C377" s="135"/>
      <c r="D377" s="136"/>
      <c r="E377" s="45" t="s">
        <v>6</v>
      </c>
      <c r="F377" s="45" t="s">
        <v>7</v>
      </c>
      <c r="G377" s="45" t="s">
        <v>8</v>
      </c>
      <c r="H377" s="137" t="s">
        <v>10</v>
      </c>
      <c r="I377" s="137"/>
      <c r="J377" s="137"/>
    </row>
    <row r="378" spans="1:10" ht="23.25" customHeight="1" x14ac:dyDescent="0.25">
      <c r="A378" s="132"/>
      <c r="B378" s="138"/>
      <c r="C378" s="139"/>
      <c r="D378" s="140"/>
      <c r="E378" s="34"/>
      <c r="F378" s="34"/>
      <c r="G378" s="34"/>
      <c r="H378" s="141"/>
      <c r="I378" s="141"/>
      <c r="J378" s="141"/>
    </row>
    <row r="379" spans="1:10" ht="23.25" customHeight="1" x14ac:dyDescent="0.25">
      <c r="A379" s="132"/>
      <c r="B379" s="44" t="s">
        <v>9</v>
      </c>
      <c r="C379" s="44" t="s">
        <v>33</v>
      </c>
      <c r="D379" s="11" t="s">
        <v>63</v>
      </c>
      <c r="E379" s="44" t="s">
        <v>64</v>
      </c>
      <c r="F379" s="11" t="s">
        <v>65</v>
      </c>
      <c r="G379" s="44" t="s">
        <v>23</v>
      </c>
      <c r="H379" s="141"/>
      <c r="I379" s="141"/>
      <c r="J379" s="141"/>
    </row>
    <row r="380" spans="1:10" ht="23.25" customHeight="1" thickBot="1" x14ac:dyDescent="0.3">
      <c r="A380" s="133"/>
      <c r="B380" s="13"/>
      <c r="C380" s="37"/>
      <c r="D380" s="36"/>
      <c r="E380" s="35"/>
      <c r="F380" s="12" t="str">
        <f t="shared" ref="F380" si="154">IFERROR(G380/E380,"")</f>
        <v/>
      </c>
      <c r="G380" s="35"/>
      <c r="H380" s="142"/>
      <c r="I380" s="142"/>
      <c r="J380" s="142"/>
    </row>
    <row r="381" spans="1:10" ht="23.25" customHeight="1" x14ac:dyDescent="0.25">
      <c r="A381" s="131">
        <f t="shared" ref="A381" si="155">A377+1</f>
        <v>82</v>
      </c>
      <c r="B381" s="134" t="s">
        <v>5</v>
      </c>
      <c r="C381" s="135"/>
      <c r="D381" s="136"/>
      <c r="E381" s="45" t="s">
        <v>6</v>
      </c>
      <c r="F381" s="45" t="s">
        <v>7</v>
      </c>
      <c r="G381" s="45" t="s">
        <v>8</v>
      </c>
      <c r="H381" s="137" t="s">
        <v>10</v>
      </c>
      <c r="I381" s="137"/>
      <c r="J381" s="137"/>
    </row>
    <row r="382" spans="1:10" ht="23.25" customHeight="1" x14ac:dyDescent="0.25">
      <c r="A382" s="132"/>
      <c r="B382" s="138"/>
      <c r="C382" s="139"/>
      <c r="D382" s="140"/>
      <c r="E382" s="34"/>
      <c r="F382" s="34"/>
      <c r="G382" s="34"/>
      <c r="H382" s="141"/>
      <c r="I382" s="141"/>
      <c r="J382" s="141"/>
    </row>
    <row r="383" spans="1:10" ht="23.25" customHeight="1" x14ac:dyDescent="0.25">
      <c r="A383" s="132"/>
      <c r="B383" s="44" t="s">
        <v>9</v>
      </c>
      <c r="C383" s="44" t="s">
        <v>33</v>
      </c>
      <c r="D383" s="11" t="s">
        <v>63</v>
      </c>
      <c r="E383" s="44" t="s">
        <v>64</v>
      </c>
      <c r="F383" s="11" t="s">
        <v>65</v>
      </c>
      <c r="G383" s="44" t="s">
        <v>23</v>
      </c>
      <c r="H383" s="141"/>
      <c r="I383" s="141"/>
      <c r="J383" s="141"/>
    </row>
    <row r="384" spans="1:10" ht="23.25" customHeight="1" thickBot="1" x14ac:dyDescent="0.3">
      <c r="A384" s="133"/>
      <c r="B384" s="13"/>
      <c r="C384" s="37"/>
      <c r="D384" s="36"/>
      <c r="E384" s="35"/>
      <c r="F384" s="12" t="str">
        <f t="shared" si="135"/>
        <v/>
      </c>
      <c r="G384" s="35"/>
      <c r="H384" s="142"/>
      <c r="I384" s="142"/>
      <c r="J384" s="142"/>
    </row>
    <row r="385" spans="1:10" ht="23.25" customHeight="1" x14ac:dyDescent="0.25">
      <c r="A385" s="131">
        <f t="shared" si="136"/>
        <v>83</v>
      </c>
      <c r="B385" s="134" t="s">
        <v>5</v>
      </c>
      <c r="C385" s="135"/>
      <c r="D385" s="136"/>
      <c r="E385" s="45" t="s">
        <v>6</v>
      </c>
      <c r="F385" s="45" t="s">
        <v>7</v>
      </c>
      <c r="G385" s="45" t="s">
        <v>8</v>
      </c>
      <c r="H385" s="137" t="s">
        <v>10</v>
      </c>
      <c r="I385" s="137"/>
      <c r="J385" s="137"/>
    </row>
    <row r="386" spans="1:10" ht="23.25" customHeight="1" x14ac:dyDescent="0.25">
      <c r="A386" s="132"/>
      <c r="B386" s="138"/>
      <c r="C386" s="139"/>
      <c r="D386" s="140"/>
      <c r="E386" s="34"/>
      <c r="F386" s="34"/>
      <c r="G386" s="34"/>
      <c r="H386" s="141"/>
      <c r="I386" s="141"/>
      <c r="J386" s="141"/>
    </row>
    <row r="387" spans="1:10" ht="23.25" customHeight="1" x14ac:dyDescent="0.25">
      <c r="A387" s="132"/>
      <c r="B387" s="44" t="s">
        <v>9</v>
      </c>
      <c r="C387" s="44" t="s">
        <v>33</v>
      </c>
      <c r="D387" s="11" t="s">
        <v>63</v>
      </c>
      <c r="E387" s="44" t="s">
        <v>64</v>
      </c>
      <c r="F387" s="11" t="s">
        <v>65</v>
      </c>
      <c r="G387" s="44" t="s">
        <v>23</v>
      </c>
      <c r="H387" s="141"/>
      <c r="I387" s="141"/>
      <c r="J387" s="141"/>
    </row>
    <row r="388" spans="1:10" ht="23.25" customHeight="1" thickBot="1" x14ac:dyDescent="0.3">
      <c r="A388" s="133"/>
      <c r="B388" s="13"/>
      <c r="C388" s="37"/>
      <c r="D388" s="36"/>
      <c r="E388" s="35"/>
      <c r="F388" s="12" t="str">
        <f t="shared" si="137"/>
        <v/>
      </c>
      <c r="G388" s="35"/>
      <c r="H388" s="142"/>
      <c r="I388" s="142"/>
      <c r="J388" s="142"/>
    </row>
    <row r="389" spans="1:10" ht="23.25" customHeight="1" x14ac:dyDescent="0.25">
      <c r="A389" s="131">
        <f t="shared" si="138"/>
        <v>84</v>
      </c>
      <c r="B389" s="134" t="s">
        <v>5</v>
      </c>
      <c r="C389" s="135"/>
      <c r="D389" s="136"/>
      <c r="E389" s="45" t="s">
        <v>6</v>
      </c>
      <c r="F389" s="45" t="s">
        <v>7</v>
      </c>
      <c r="G389" s="45" t="s">
        <v>8</v>
      </c>
      <c r="H389" s="137" t="s">
        <v>10</v>
      </c>
      <c r="I389" s="137"/>
      <c r="J389" s="137"/>
    </row>
    <row r="390" spans="1:10" ht="23.25" customHeight="1" x14ac:dyDescent="0.25">
      <c r="A390" s="132"/>
      <c r="B390" s="138"/>
      <c r="C390" s="139"/>
      <c r="D390" s="140"/>
      <c r="E390" s="34"/>
      <c r="F390" s="34"/>
      <c r="G390" s="34"/>
      <c r="H390" s="141"/>
      <c r="I390" s="141"/>
      <c r="J390" s="141"/>
    </row>
    <row r="391" spans="1:10" ht="23.25" customHeight="1" x14ac:dyDescent="0.25">
      <c r="A391" s="132"/>
      <c r="B391" s="44" t="s">
        <v>9</v>
      </c>
      <c r="C391" s="44" t="s">
        <v>33</v>
      </c>
      <c r="D391" s="11" t="s">
        <v>63</v>
      </c>
      <c r="E391" s="44" t="s">
        <v>64</v>
      </c>
      <c r="F391" s="11" t="s">
        <v>65</v>
      </c>
      <c r="G391" s="44" t="s">
        <v>23</v>
      </c>
      <c r="H391" s="141"/>
      <c r="I391" s="141"/>
      <c r="J391" s="141"/>
    </row>
    <row r="392" spans="1:10" ht="23.25" customHeight="1" thickBot="1" x14ac:dyDescent="0.3">
      <c r="A392" s="133"/>
      <c r="B392" s="13"/>
      <c r="C392" s="37"/>
      <c r="D392" s="36"/>
      <c r="E392" s="35"/>
      <c r="F392" s="12" t="str">
        <f t="shared" si="139"/>
        <v/>
      </c>
      <c r="G392" s="35"/>
      <c r="H392" s="142"/>
      <c r="I392" s="142"/>
      <c r="J392" s="142"/>
    </row>
    <row r="393" spans="1:10" ht="23.25" customHeight="1" x14ac:dyDescent="0.25">
      <c r="A393" s="131">
        <f t="shared" si="140"/>
        <v>85</v>
      </c>
      <c r="B393" s="134" t="s">
        <v>5</v>
      </c>
      <c r="C393" s="135"/>
      <c r="D393" s="136"/>
      <c r="E393" s="45" t="s">
        <v>6</v>
      </c>
      <c r="F393" s="45" t="s">
        <v>7</v>
      </c>
      <c r="G393" s="45" t="s">
        <v>8</v>
      </c>
      <c r="H393" s="137" t="s">
        <v>10</v>
      </c>
      <c r="I393" s="137"/>
      <c r="J393" s="137"/>
    </row>
    <row r="394" spans="1:10" ht="23.25" customHeight="1" x14ac:dyDescent="0.25">
      <c r="A394" s="132"/>
      <c r="B394" s="138"/>
      <c r="C394" s="139"/>
      <c r="D394" s="140"/>
      <c r="E394" s="34"/>
      <c r="F394" s="34"/>
      <c r="G394" s="34"/>
      <c r="H394" s="141"/>
      <c r="I394" s="141"/>
      <c r="J394" s="141"/>
    </row>
    <row r="395" spans="1:10" ht="23.25" customHeight="1" x14ac:dyDescent="0.25">
      <c r="A395" s="132"/>
      <c r="B395" s="44" t="s">
        <v>9</v>
      </c>
      <c r="C395" s="44" t="s">
        <v>33</v>
      </c>
      <c r="D395" s="11" t="s">
        <v>63</v>
      </c>
      <c r="E395" s="44" t="s">
        <v>64</v>
      </c>
      <c r="F395" s="11" t="s">
        <v>65</v>
      </c>
      <c r="G395" s="44" t="s">
        <v>23</v>
      </c>
      <c r="H395" s="141"/>
      <c r="I395" s="141"/>
      <c r="J395" s="141"/>
    </row>
    <row r="396" spans="1:10" ht="23.25" customHeight="1" thickBot="1" x14ac:dyDescent="0.3">
      <c r="A396" s="133"/>
      <c r="B396" s="13"/>
      <c r="C396" s="37"/>
      <c r="D396" s="36"/>
      <c r="E396" s="35"/>
      <c r="F396" s="12" t="str">
        <f t="shared" si="141"/>
        <v/>
      </c>
      <c r="G396" s="35"/>
      <c r="H396" s="142"/>
      <c r="I396" s="142"/>
      <c r="J396" s="142"/>
    </row>
    <row r="397" spans="1:10" ht="23.25" customHeight="1" x14ac:dyDescent="0.25">
      <c r="A397" s="143" t="s">
        <v>13</v>
      </c>
      <c r="B397" s="143"/>
      <c r="C397" s="145" t="str">
        <f t="shared" ref="C397" si="156">$A$2</f>
        <v/>
      </c>
      <c r="D397" s="145"/>
      <c r="E397" s="147" t="s">
        <v>12</v>
      </c>
      <c r="F397" s="147"/>
      <c r="G397" s="147" t="s">
        <v>66</v>
      </c>
      <c r="H397" s="147"/>
      <c r="I397" s="148" t="s">
        <v>11</v>
      </c>
      <c r="J397" s="148"/>
    </row>
    <row r="398" spans="1:10" ht="23.25" customHeight="1" thickBot="1" x14ac:dyDescent="0.3">
      <c r="A398" s="144"/>
      <c r="B398" s="144"/>
      <c r="C398" s="146"/>
      <c r="D398" s="146"/>
      <c r="E398" s="149" t="str">
        <f t="shared" ref="E398" si="157">$E$2</f>
        <v/>
      </c>
      <c r="F398" s="150"/>
      <c r="G398" s="151" t="str">
        <f t="shared" ref="G398" si="158">$G$2</f>
        <v/>
      </c>
      <c r="H398" s="150"/>
      <c r="I398" s="152" t="str">
        <f t="shared" ref="I398" si="159">$I$2</f>
        <v/>
      </c>
      <c r="J398" s="153"/>
    </row>
    <row r="399" spans="1:10" ht="23.25" customHeight="1" x14ac:dyDescent="0.25">
      <c r="A399" s="131">
        <f t="shared" ref="A399" si="160">A393+1</f>
        <v>86</v>
      </c>
      <c r="B399" s="134" t="s">
        <v>5</v>
      </c>
      <c r="C399" s="135"/>
      <c r="D399" s="136"/>
      <c r="E399" s="45" t="s">
        <v>6</v>
      </c>
      <c r="F399" s="45" t="s">
        <v>7</v>
      </c>
      <c r="G399" s="45" t="s">
        <v>8</v>
      </c>
      <c r="H399" s="137" t="s">
        <v>10</v>
      </c>
      <c r="I399" s="137"/>
      <c r="J399" s="137"/>
    </row>
    <row r="400" spans="1:10" ht="23.25" customHeight="1" x14ac:dyDescent="0.25">
      <c r="A400" s="132"/>
      <c r="B400" s="138"/>
      <c r="C400" s="139"/>
      <c r="D400" s="140"/>
      <c r="E400" s="34"/>
      <c r="F400" s="34"/>
      <c r="G400" s="34"/>
      <c r="H400" s="141"/>
      <c r="I400" s="141"/>
      <c r="J400" s="141"/>
    </row>
    <row r="401" spans="1:10" ht="23.25" customHeight="1" x14ac:dyDescent="0.25">
      <c r="A401" s="132"/>
      <c r="B401" s="44" t="s">
        <v>9</v>
      </c>
      <c r="C401" s="44" t="s">
        <v>33</v>
      </c>
      <c r="D401" s="11" t="s">
        <v>63</v>
      </c>
      <c r="E401" s="44" t="s">
        <v>64</v>
      </c>
      <c r="F401" s="11" t="s">
        <v>65</v>
      </c>
      <c r="G401" s="44" t="s">
        <v>23</v>
      </c>
      <c r="H401" s="141"/>
      <c r="I401" s="141"/>
      <c r="J401" s="141"/>
    </row>
    <row r="402" spans="1:10" ht="23.25" customHeight="1" thickBot="1" x14ac:dyDescent="0.3">
      <c r="A402" s="133"/>
      <c r="B402" s="13"/>
      <c r="C402" s="37"/>
      <c r="D402" s="36"/>
      <c r="E402" s="35"/>
      <c r="F402" s="12" t="str">
        <f t="shared" ref="F402" si="161">IFERROR(G402/E402,"")</f>
        <v/>
      </c>
      <c r="G402" s="35"/>
      <c r="H402" s="142"/>
      <c r="I402" s="142"/>
      <c r="J402" s="142"/>
    </row>
    <row r="403" spans="1:10" ht="23.25" customHeight="1" x14ac:dyDescent="0.25">
      <c r="A403" s="131">
        <f t="shared" ref="A403" si="162">A399+1</f>
        <v>87</v>
      </c>
      <c r="B403" s="134" t="s">
        <v>5</v>
      </c>
      <c r="C403" s="135"/>
      <c r="D403" s="136"/>
      <c r="E403" s="45" t="s">
        <v>6</v>
      </c>
      <c r="F403" s="45" t="s">
        <v>7</v>
      </c>
      <c r="G403" s="45" t="s">
        <v>8</v>
      </c>
      <c r="H403" s="137" t="s">
        <v>10</v>
      </c>
      <c r="I403" s="137"/>
      <c r="J403" s="137"/>
    </row>
    <row r="404" spans="1:10" ht="23.25" customHeight="1" x14ac:dyDescent="0.25">
      <c r="A404" s="132"/>
      <c r="B404" s="138"/>
      <c r="C404" s="139"/>
      <c r="D404" s="140"/>
      <c r="E404" s="34"/>
      <c r="F404" s="34"/>
      <c r="G404" s="34"/>
      <c r="H404" s="141"/>
      <c r="I404" s="141"/>
      <c r="J404" s="141"/>
    </row>
    <row r="405" spans="1:10" ht="23.25" customHeight="1" x14ac:dyDescent="0.25">
      <c r="A405" s="132"/>
      <c r="B405" s="44" t="s">
        <v>9</v>
      </c>
      <c r="C405" s="44" t="s">
        <v>33</v>
      </c>
      <c r="D405" s="11" t="s">
        <v>63</v>
      </c>
      <c r="E405" s="44" t="s">
        <v>64</v>
      </c>
      <c r="F405" s="11" t="s">
        <v>65</v>
      </c>
      <c r="G405" s="44" t="s">
        <v>23</v>
      </c>
      <c r="H405" s="141"/>
      <c r="I405" s="141"/>
      <c r="J405" s="141"/>
    </row>
    <row r="406" spans="1:10" ht="23.25" customHeight="1" thickBot="1" x14ac:dyDescent="0.3">
      <c r="A406" s="133"/>
      <c r="B406" s="13"/>
      <c r="C406" s="37"/>
      <c r="D406" s="36"/>
      <c r="E406" s="35"/>
      <c r="F406" s="12" t="str">
        <f t="shared" ref="F406" si="163">IFERROR(G406/E406,"")</f>
        <v/>
      </c>
      <c r="G406" s="35"/>
      <c r="H406" s="142"/>
      <c r="I406" s="142"/>
      <c r="J406" s="142"/>
    </row>
    <row r="407" spans="1:10" ht="23.25" customHeight="1" x14ac:dyDescent="0.25">
      <c r="A407" s="131">
        <f t="shared" ref="A407" si="164">A403+1</f>
        <v>88</v>
      </c>
      <c r="B407" s="134" t="s">
        <v>5</v>
      </c>
      <c r="C407" s="135"/>
      <c r="D407" s="136"/>
      <c r="E407" s="45" t="s">
        <v>6</v>
      </c>
      <c r="F407" s="45" t="s">
        <v>7</v>
      </c>
      <c r="G407" s="45" t="s">
        <v>8</v>
      </c>
      <c r="H407" s="137" t="s">
        <v>10</v>
      </c>
      <c r="I407" s="137"/>
      <c r="J407" s="137"/>
    </row>
    <row r="408" spans="1:10" ht="23.25" customHeight="1" x14ac:dyDescent="0.25">
      <c r="A408" s="132"/>
      <c r="B408" s="138"/>
      <c r="C408" s="139"/>
      <c r="D408" s="140"/>
      <c r="E408" s="34"/>
      <c r="F408" s="34"/>
      <c r="G408" s="34"/>
      <c r="H408" s="141"/>
      <c r="I408" s="141"/>
      <c r="J408" s="141"/>
    </row>
    <row r="409" spans="1:10" ht="23.25" customHeight="1" x14ac:dyDescent="0.25">
      <c r="A409" s="132"/>
      <c r="B409" s="44" t="s">
        <v>9</v>
      </c>
      <c r="C409" s="44" t="s">
        <v>33</v>
      </c>
      <c r="D409" s="11" t="s">
        <v>63</v>
      </c>
      <c r="E409" s="44" t="s">
        <v>64</v>
      </c>
      <c r="F409" s="11" t="s">
        <v>65</v>
      </c>
      <c r="G409" s="44" t="s">
        <v>23</v>
      </c>
      <c r="H409" s="141"/>
      <c r="I409" s="141"/>
      <c r="J409" s="141"/>
    </row>
    <row r="410" spans="1:10" ht="23.25" customHeight="1" thickBot="1" x14ac:dyDescent="0.3">
      <c r="A410" s="133"/>
      <c r="B410" s="13"/>
      <c r="C410" s="37"/>
      <c r="D410" s="36"/>
      <c r="E410" s="35"/>
      <c r="F410" s="12" t="str">
        <f t="shared" ref="F410" si="165">IFERROR(G410/E410,"")</f>
        <v/>
      </c>
      <c r="G410" s="35"/>
      <c r="H410" s="142"/>
      <c r="I410" s="142"/>
      <c r="J410" s="142"/>
    </row>
    <row r="411" spans="1:10" ht="23.25" customHeight="1" x14ac:dyDescent="0.25">
      <c r="A411" s="131">
        <f t="shared" ref="A411" si="166">A407+1</f>
        <v>89</v>
      </c>
      <c r="B411" s="134" t="s">
        <v>5</v>
      </c>
      <c r="C411" s="135"/>
      <c r="D411" s="136"/>
      <c r="E411" s="45" t="s">
        <v>6</v>
      </c>
      <c r="F411" s="45" t="s">
        <v>7</v>
      </c>
      <c r="G411" s="45" t="s">
        <v>8</v>
      </c>
      <c r="H411" s="137" t="s">
        <v>10</v>
      </c>
      <c r="I411" s="137"/>
      <c r="J411" s="137"/>
    </row>
    <row r="412" spans="1:10" ht="23.25" customHeight="1" x14ac:dyDescent="0.25">
      <c r="A412" s="132"/>
      <c r="B412" s="138"/>
      <c r="C412" s="139"/>
      <c r="D412" s="140"/>
      <c r="E412" s="34"/>
      <c r="F412" s="34"/>
      <c r="G412" s="34"/>
      <c r="H412" s="141"/>
      <c r="I412" s="141"/>
      <c r="J412" s="141"/>
    </row>
    <row r="413" spans="1:10" ht="23.25" customHeight="1" x14ac:dyDescent="0.25">
      <c r="A413" s="132"/>
      <c r="B413" s="44" t="s">
        <v>9</v>
      </c>
      <c r="C413" s="44" t="s">
        <v>33</v>
      </c>
      <c r="D413" s="11" t="s">
        <v>63</v>
      </c>
      <c r="E413" s="44" t="s">
        <v>64</v>
      </c>
      <c r="F413" s="11" t="s">
        <v>65</v>
      </c>
      <c r="G413" s="44" t="s">
        <v>23</v>
      </c>
      <c r="H413" s="141"/>
      <c r="I413" s="141"/>
      <c r="J413" s="141"/>
    </row>
    <row r="414" spans="1:10" ht="23.25" customHeight="1" thickBot="1" x14ac:dyDescent="0.3">
      <c r="A414" s="133"/>
      <c r="B414" s="13"/>
      <c r="C414" s="37"/>
      <c r="D414" s="36"/>
      <c r="E414" s="35"/>
      <c r="F414" s="12" t="str">
        <f t="shared" ref="F414" si="167">IFERROR(G414/E414,"")</f>
        <v/>
      </c>
      <c r="G414" s="35"/>
      <c r="H414" s="142"/>
      <c r="I414" s="142"/>
      <c r="J414" s="142"/>
    </row>
    <row r="415" spans="1:10" ht="23.25" customHeight="1" x14ac:dyDescent="0.25">
      <c r="A415" s="131">
        <f t="shared" ref="A415" si="168">A411+1</f>
        <v>90</v>
      </c>
      <c r="B415" s="134" t="s">
        <v>5</v>
      </c>
      <c r="C415" s="135"/>
      <c r="D415" s="136"/>
      <c r="E415" s="45" t="s">
        <v>6</v>
      </c>
      <c r="F415" s="45" t="s">
        <v>7</v>
      </c>
      <c r="G415" s="45" t="s">
        <v>8</v>
      </c>
      <c r="H415" s="137" t="s">
        <v>10</v>
      </c>
      <c r="I415" s="137"/>
      <c r="J415" s="137"/>
    </row>
    <row r="416" spans="1:10" ht="23.25" customHeight="1" x14ac:dyDescent="0.25">
      <c r="A416" s="132"/>
      <c r="B416" s="138"/>
      <c r="C416" s="139"/>
      <c r="D416" s="140"/>
      <c r="E416" s="34"/>
      <c r="F416" s="34"/>
      <c r="G416" s="34"/>
      <c r="H416" s="141"/>
      <c r="I416" s="141"/>
      <c r="J416" s="141"/>
    </row>
    <row r="417" spans="1:10" ht="23.25" customHeight="1" x14ac:dyDescent="0.25">
      <c r="A417" s="132"/>
      <c r="B417" s="44" t="s">
        <v>9</v>
      </c>
      <c r="C417" s="44" t="s">
        <v>33</v>
      </c>
      <c r="D417" s="11" t="s">
        <v>63</v>
      </c>
      <c r="E417" s="44" t="s">
        <v>64</v>
      </c>
      <c r="F417" s="11" t="s">
        <v>65</v>
      </c>
      <c r="G417" s="44" t="s">
        <v>23</v>
      </c>
      <c r="H417" s="141"/>
      <c r="I417" s="141"/>
      <c r="J417" s="141"/>
    </row>
    <row r="418" spans="1:10" ht="23.25" customHeight="1" thickBot="1" x14ac:dyDescent="0.3">
      <c r="A418" s="133"/>
      <c r="B418" s="13"/>
      <c r="C418" s="37"/>
      <c r="D418" s="36"/>
      <c r="E418" s="35"/>
      <c r="F418" s="12" t="str">
        <f t="shared" ref="F418" si="169">IFERROR(G418/E418,"")</f>
        <v/>
      </c>
      <c r="G418" s="35"/>
      <c r="H418" s="142"/>
      <c r="I418" s="142"/>
      <c r="J418" s="142"/>
    </row>
    <row r="419" spans="1:10" ht="23.25" customHeight="1" x14ac:dyDescent="0.25">
      <c r="A419" s="143" t="s">
        <v>13</v>
      </c>
      <c r="B419" s="143"/>
      <c r="C419" s="145" t="str">
        <f>$A$2</f>
        <v/>
      </c>
      <c r="D419" s="145"/>
      <c r="E419" s="147" t="s">
        <v>12</v>
      </c>
      <c r="F419" s="147"/>
      <c r="G419" s="147" t="s">
        <v>66</v>
      </c>
      <c r="H419" s="147"/>
      <c r="I419" s="148" t="s">
        <v>11</v>
      </c>
      <c r="J419" s="148"/>
    </row>
    <row r="420" spans="1:10" ht="23.25" customHeight="1" thickBot="1" x14ac:dyDescent="0.3">
      <c r="A420" s="144"/>
      <c r="B420" s="144"/>
      <c r="C420" s="146"/>
      <c r="D420" s="146"/>
      <c r="E420" s="149" t="str">
        <f>$E$2</f>
        <v/>
      </c>
      <c r="F420" s="150"/>
      <c r="G420" s="151" t="str">
        <f>$G$2</f>
        <v/>
      </c>
      <c r="H420" s="150"/>
      <c r="I420" s="152" t="str">
        <f>$I$2</f>
        <v/>
      </c>
      <c r="J420" s="153"/>
    </row>
    <row r="421" spans="1:10" ht="23.25" customHeight="1" x14ac:dyDescent="0.25">
      <c r="A421" s="131">
        <f>A415+1</f>
        <v>91</v>
      </c>
      <c r="B421" s="134" t="s">
        <v>5</v>
      </c>
      <c r="C421" s="135"/>
      <c r="D421" s="136"/>
      <c r="E421" s="45" t="s">
        <v>6</v>
      </c>
      <c r="F421" s="45" t="s">
        <v>7</v>
      </c>
      <c r="G421" s="45" t="s">
        <v>8</v>
      </c>
      <c r="H421" s="137" t="s">
        <v>10</v>
      </c>
      <c r="I421" s="137"/>
      <c r="J421" s="137"/>
    </row>
    <row r="422" spans="1:10" ht="23.25" customHeight="1" x14ac:dyDescent="0.25">
      <c r="A422" s="132"/>
      <c r="B422" s="138"/>
      <c r="C422" s="139"/>
      <c r="D422" s="140"/>
      <c r="E422" s="34"/>
      <c r="F422" s="34"/>
      <c r="G422" s="34"/>
      <c r="H422" s="141"/>
      <c r="I422" s="141"/>
      <c r="J422" s="141"/>
    </row>
    <row r="423" spans="1:10" ht="23.25" customHeight="1" x14ac:dyDescent="0.25">
      <c r="A423" s="132"/>
      <c r="B423" s="44" t="s">
        <v>9</v>
      </c>
      <c r="C423" s="44" t="s">
        <v>33</v>
      </c>
      <c r="D423" s="11" t="s">
        <v>63</v>
      </c>
      <c r="E423" s="44" t="s">
        <v>64</v>
      </c>
      <c r="F423" s="11" t="s">
        <v>65</v>
      </c>
      <c r="G423" s="44" t="s">
        <v>23</v>
      </c>
      <c r="H423" s="141"/>
      <c r="I423" s="141"/>
      <c r="J423" s="141"/>
    </row>
    <row r="424" spans="1:10" ht="23.25" customHeight="1" thickBot="1" x14ac:dyDescent="0.3">
      <c r="A424" s="133"/>
      <c r="B424" s="13"/>
      <c r="C424" s="37"/>
      <c r="D424" s="36"/>
      <c r="E424" s="35"/>
      <c r="F424" s="12" t="str">
        <f>IFERROR(G424/E424,"")</f>
        <v/>
      </c>
      <c r="G424" s="35"/>
      <c r="H424" s="142"/>
      <c r="I424" s="142"/>
      <c r="J424" s="142"/>
    </row>
    <row r="425" spans="1:10" ht="23.25" customHeight="1" x14ac:dyDescent="0.25">
      <c r="A425" s="131">
        <f>A421+1</f>
        <v>92</v>
      </c>
      <c r="B425" s="134" t="s">
        <v>5</v>
      </c>
      <c r="C425" s="135"/>
      <c r="D425" s="136"/>
      <c r="E425" s="45" t="s">
        <v>6</v>
      </c>
      <c r="F425" s="45" t="s">
        <v>7</v>
      </c>
      <c r="G425" s="45" t="s">
        <v>8</v>
      </c>
      <c r="H425" s="137" t="s">
        <v>10</v>
      </c>
      <c r="I425" s="137"/>
      <c r="J425" s="137"/>
    </row>
    <row r="426" spans="1:10" ht="23.25" customHeight="1" x14ac:dyDescent="0.25">
      <c r="A426" s="132"/>
      <c r="B426" s="138"/>
      <c r="C426" s="139"/>
      <c r="D426" s="140"/>
      <c r="E426" s="34"/>
      <c r="F426" s="34"/>
      <c r="G426" s="34"/>
      <c r="H426" s="141"/>
      <c r="I426" s="141"/>
      <c r="J426" s="141"/>
    </row>
    <row r="427" spans="1:10" ht="23.25" customHeight="1" x14ac:dyDescent="0.25">
      <c r="A427" s="132"/>
      <c r="B427" s="44" t="s">
        <v>9</v>
      </c>
      <c r="C427" s="44" t="s">
        <v>33</v>
      </c>
      <c r="D427" s="11" t="s">
        <v>63</v>
      </c>
      <c r="E427" s="44" t="s">
        <v>64</v>
      </c>
      <c r="F427" s="11" t="s">
        <v>65</v>
      </c>
      <c r="G427" s="44" t="s">
        <v>23</v>
      </c>
      <c r="H427" s="141"/>
      <c r="I427" s="141"/>
      <c r="J427" s="141"/>
    </row>
    <row r="428" spans="1:10" ht="23.25" customHeight="1" thickBot="1" x14ac:dyDescent="0.3">
      <c r="A428" s="133"/>
      <c r="B428" s="13"/>
      <c r="C428" s="37"/>
      <c r="D428" s="36"/>
      <c r="E428" s="35"/>
      <c r="F428" s="12" t="str">
        <f t="shared" ref="F428" si="170">IFERROR(G428/E428,"")</f>
        <v/>
      </c>
      <c r="G428" s="35"/>
      <c r="H428" s="142"/>
      <c r="I428" s="142"/>
      <c r="J428" s="142"/>
    </row>
    <row r="429" spans="1:10" ht="23.25" customHeight="1" x14ac:dyDescent="0.25">
      <c r="A429" s="131">
        <f t="shared" ref="A429" si="171">A425+1</f>
        <v>93</v>
      </c>
      <c r="B429" s="134" t="s">
        <v>5</v>
      </c>
      <c r="C429" s="135"/>
      <c r="D429" s="136"/>
      <c r="E429" s="45" t="s">
        <v>6</v>
      </c>
      <c r="F429" s="45" t="s">
        <v>7</v>
      </c>
      <c r="G429" s="45" t="s">
        <v>8</v>
      </c>
      <c r="H429" s="137" t="s">
        <v>10</v>
      </c>
      <c r="I429" s="137"/>
      <c r="J429" s="137"/>
    </row>
    <row r="430" spans="1:10" ht="23.25" customHeight="1" x14ac:dyDescent="0.25">
      <c r="A430" s="132"/>
      <c r="B430" s="138"/>
      <c r="C430" s="139"/>
      <c r="D430" s="140"/>
      <c r="E430" s="34"/>
      <c r="F430" s="34"/>
      <c r="G430" s="34"/>
      <c r="H430" s="141"/>
      <c r="I430" s="141"/>
      <c r="J430" s="141"/>
    </row>
    <row r="431" spans="1:10" ht="23.25" customHeight="1" x14ac:dyDescent="0.25">
      <c r="A431" s="132"/>
      <c r="B431" s="44" t="s">
        <v>9</v>
      </c>
      <c r="C431" s="44" t="s">
        <v>33</v>
      </c>
      <c r="D431" s="11" t="s">
        <v>63</v>
      </c>
      <c r="E431" s="44" t="s">
        <v>64</v>
      </c>
      <c r="F431" s="11" t="s">
        <v>65</v>
      </c>
      <c r="G431" s="44" t="s">
        <v>23</v>
      </c>
      <c r="H431" s="141"/>
      <c r="I431" s="141"/>
      <c r="J431" s="141"/>
    </row>
    <row r="432" spans="1:10" ht="23.25" customHeight="1" thickBot="1" x14ac:dyDescent="0.3">
      <c r="A432" s="133"/>
      <c r="B432" s="13"/>
      <c r="C432" s="37"/>
      <c r="D432" s="36"/>
      <c r="E432" s="35"/>
      <c r="F432" s="12" t="str">
        <f t="shared" ref="F432" si="172">IFERROR(G432/E432,"")</f>
        <v/>
      </c>
      <c r="G432" s="35"/>
      <c r="H432" s="142"/>
      <c r="I432" s="142"/>
      <c r="J432" s="142"/>
    </row>
    <row r="433" spans="1:10" ht="23.25" customHeight="1" x14ac:dyDescent="0.25">
      <c r="A433" s="131">
        <f t="shared" ref="A433" si="173">A429+1</f>
        <v>94</v>
      </c>
      <c r="B433" s="134" t="s">
        <v>5</v>
      </c>
      <c r="C433" s="135"/>
      <c r="D433" s="136"/>
      <c r="E433" s="45" t="s">
        <v>6</v>
      </c>
      <c r="F433" s="45" t="s">
        <v>7</v>
      </c>
      <c r="G433" s="45" t="s">
        <v>8</v>
      </c>
      <c r="H433" s="137" t="s">
        <v>10</v>
      </c>
      <c r="I433" s="137"/>
      <c r="J433" s="137"/>
    </row>
    <row r="434" spans="1:10" ht="23.25" customHeight="1" x14ac:dyDescent="0.25">
      <c r="A434" s="132"/>
      <c r="B434" s="138"/>
      <c r="C434" s="139"/>
      <c r="D434" s="140"/>
      <c r="E434" s="34"/>
      <c r="F434" s="34"/>
      <c r="G434" s="34"/>
      <c r="H434" s="141"/>
      <c r="I434" s="141"/>
      <c r="J434" s="141"/>
    </row>
    <row r="435" spans="1:10" ht="23.25" customHeight="1" x14ac:dyDescent="0.25">
      <c r="A435" s="132"/>
      <c r="B435" s="44" t="s">
        <v>9</v>
      </c>
      <c r="C435" s="44" t="s">
        <v>33</v>
      </c>
      <c r="D435" s="11" t="s">
        <v>63</v>
      </c>
      <c r="E435" s="44" t="s">
        <v>64</v>
      </c>
      <c r="F435" s="11" t="s">
        <v>65</v>
      </c>
      <c r="G435" s="44" t="s">
        <v>23</v>
      </c>
      <c r="H435" s="141"/>
      <c r="I435" s="141"/>
      <c r="J435" s="141"/>
    </row>
    <row r="436" spans="1:10" ht="23.25" customHeight="1" thickBot="1" x14ac:dyDescent="0.3">
      <c r="A436" s="133"/>
      <c r="B436" s="13"/>
      <c r="C436" s="37"/>
      <c r="D436" s="36"/>
      <c r="E436" s="35"/>
      <c r="F436" s="12" t="str">
        <f t="shared" ref="F436" si="174">IFERROR(G436/E436,"")</f>
        <v/>
      </c>
      <c r="G436" s="35"/>
      <c r="H436" s="142"/>
      <c r="I436" s="142"/>
      <c r="J436" s="142"/>
    </row>
    <row r="437" spans="1:10" ht="23.25" customHeight="1" x14ac:dyDescent="0.25">
      <c r="A437" s="131">
        <f t="shared" ref="A437" si="175">A433+1</f>
        <v>95</v>
      </c>
      <c r="B437" s="134" t="s">
        <v>5</v>
      </c>
      <c r="C437" s="135"/>
      <c r="D437" s="136"/>
      <c r="E437" s="45" t="s">
        <v>6</v>
      </c>
      <c r="F437" s="45" t="s">
        <v>7</v>
      </c>
      <c r="G437" s="45" t="s">
        <v>8</v>
      </c>
      <c r="H437" s="137" t="s">
        <v>10</v>
      </c>
      <c r="I437" s="137"/>
      <c r="J437" s="137"/>
    </row>
    <row r="438" spans="1:10" ht="23.25" customHeight="1" x14ac:dyDescent="0.25">
      <c r="A438" s="132"/>
      <c r="B438" s="138"/>
      <c r="C438" s="139"/>
      <c r="D438" s="140"/>
      <c r="E438" s="34"/>
      <c r="F438" s="34"/>
      <c r="G438" s="34"/>
      <c r="H438" s="141"/>
      <c r="I438" s="141"/>
      <c r="J438" s="141"/>
    </row>
    <row r="439" spans="1:10" ht="23.25" customHeight="1" x14ac:dyDescent="0.25">
      <c r="A439" s="132"/>
      <c r="B439" s="44" t="s">
        <v>9</v>
      </c>
      <c r="C439" s="44" t="s">
        <v>33</v>
      </c>
      <c r="D439" s="11" t="s">
        <v>63</v>
      </c>
      <c r="E439" s="44" t="s">
        <v>64</v>
      </c>
      <c r="F439" s="11" t="s">
        <v>65</v>
      </c>
      <c r="G439" s="44" t="s">
        <v>23</v>
      </c>
      <c r="H439" s="141"/>
      <c r="I439" s="141"/>
      <c r="J439" s="141"/>
    </row>
    <row r="440" spans="1:10" ht="23.25" customHeight="1" thickBot="1" x14ac:dyDescent="0.3">
      <c r="A440" s="133"/>
      <c r="B440" s="13"/>
      <c r="C440" s="37"/>
      <c r="D440" s="36"/>
      <c r="E440" s="35"/>
      <c r="F440" s="12" t="str">
        <f t="shared" ref="F440" si="176">IFERROR(G440/E440,"")</f>
        <v/>
      </c>
      <c r="G440" s="35"/>
      <c r="H440" s="142"/>
      <c r="I440" s="142"/>
      <c r="J440" s="142"/>
    </row>
    <row r="441" spans="1:10" ht="23.25" customHeight="1" x14ac:dyDescent="0.25">
      <c r="A441" s="143" t="s">
        <v>13</v>
      </c>
      <c r="B441" s="143"/>
      <c r="C441" s="145" t="str">
        <f t="shared" ref="C441" si="177">$A$2</f>
        <v/>
      </c>
      <c r="D441" s="145"/>
      <c r="E441" s="147" t="s">
        <v>12</v>
      </c>
      <c r="F441" s="147"/>
      <c r="G441" s="147" t="s">
        <v>66</v>
      </c>
      <c r="H441" s="147"/>
      <c r="I441" s="148" t="s">
        <v>11</v>
      </c>
      <c r="J441" s="148"/>
    </row>
    <row r="442" spans="1:10" ht="23.25" customHeight="1" thickBot="1" x14ac:dyDescent="0.3">
      <c r="A442" s="144"/>
      <c r="B442" s="144"/>
      <c r="C442" s="146"/>
      <c r="D442" s="146"/>
      <c r="E442" s="149" t="str">
        <f t="shared" ref="E442" si="178">$E$2</f>
        <v/>
      </c>
      <c r="F442" s="150"/>
      <c r="G442" s="151" t="str">
        <f t="shared" ref="G442" si="179">$G$2</f>
        <v/>
      </c>
      <c r="H442" s="150"/>
      <c r="I442" s="152" t="str">
        <f t="shared" ref="I442" si="180">$I$2</f>
        <v/>
      </c>
      <c r="J442" s="153"/>
    </row>
    <row r="443" spans="1:10" ht="23.25" customHeight="1" x14ac:dyDescent="0.25">
      <c r="A443" s="131">
        <f t="shared" ref="A443" si="181">A437+1</f>
        <v>96</v>
      </c>
      <c r="B443" s="134" t="s">
        <v>5</v>
      </c>
      <c r="C443" s="135"/>
      <c r="D443" s="136"/>
      <c r="E443" s="45" t="s">
        <v>6</v>
      </c>
      <c r="F443" s="45" t="s">
        <v>7</v>
      </c>
      <c r="G443" s="45" t="s">
        <v>8</v>
      </c>
      <c r="H443" s="137" t="s">
        <v>10</v>
      </c>
      <c r="I443" s="137"/>
      <c r="J443" s="137"/>
    </row>
    <row r="444" spans="1:10" ht="23.25" customHeight="1" x14ac:dyDescent="0.25">
      <c r="A444" s="132"/>
      <c r="B444" s="138"/>
      <c r="C444" s="139"/>
      <c r="D444" s="140"/>
      <c r="E444" s="34"/>
      <c r="F444" s="34"/>
      <c r="G444" s="34"/>
      <c r="H444" s="141"/>
      <c r="I444" s="141"/>
      <c r="J444" s="141"/>
    </row>
    <row r="445" spans="1:10" ht="23.25" customHeight="1" x14ac:dyDescent="0.25">
      <c r="A445" s="132"/>
      <c r="B445" s="44" t="s">
        <v>9</v>
      </c>
      <c r="C445" s="44" t="s">
        <v>33</v>
      </c>
      <c r="D445" s="11" t="s">
        <v>63</v>
      </c>
      <c r="E445" s="44" t="s">
        <v>64</v>
      </c>
      <c r="F445" s="11" t="s">
        <v>65</v>
      </c>
      <c r="G445" s="44" t="s">
        <v>23</v>
      </c>
      <c r="H445" s="141"/>
      <c r="I445" s="141"/>
      <c r="J445" s="141"/>
    </row>
    <row r="446" spans="1:10" ht="23.25" customHeight="1" thickBot="1" x14ac:dyDescent="0.3">
      <c r="A446" s="133"/>
      <c r="B446" s="13"/>
      <c r="C446" s="37"/>
      <c r="D446" s="36"/>
      <c r="E446" s="35"/>
      <c r="F446" s="12" t="str">
        <f t="shared" ref="F446" si="182">IFERROR(G446/E446,"")</f>
        <v/>
      </c>
      <c r="G446" s="35"/>
      <c r="H446" s="142"/>
      <c r="I446" s="142"/>
      <c r="J446" s="142"/>
    </row>
    <row r="447" spans="1:10" ht="23.25" customHeight="1" x14ac:dyDescent="0.25">
      <c r="A447" s="131">
        <f t="shared" ref="A447" si="183">A443+1</f>
        <v>97</v>
      </c>
      <c r="B447" s="134" t="s">
        <v>5</v>
      </c>
      <c r="C447" s="135"/>
      <c r="D447" s="136"/>
      <c r="E447" s="45" t="s">
        <v>6</v>
      </c>
      <c r="F447" s="45" t="s">
        <v>7</v>
      </c>
      <c r="G447" s="45" t="s">
        <v>8</v>
      </c>
      <c r="H447" s="137" t="s">
        <v>10</v>
      </c>
      <c r="I447" s="137"/>
      <c r="J447" s="137"/>
    </row>
    <row r="448" spans="1:10" ht="23.25" customHeight="1" x14ac:dyDescent="0.25">
      <c r="A448" s="132"/>
      <c r="B448" s="138"/>
      <c r="C448" s="139"/>
      <c r="D448" s="140"/>
      <c r="E448" s="34"/>
      <c r="F448" s="34"/>
      <c r="G448" s="34"/>
      <c r="H448" s="141"/>
      <c r="I448" s="141"/>
      <c r="J448" s="141"/>
    </row>
    <row r="449" spans="1:10" ht="23.25" customHeight="1" x14ac:dyDescent="0.25">
      <c r="A449" s="132"/>
      <c r="B449" s="44" t="s">
        <v>9</v>
      </c>
      <c r="C449" s="44" t="s">
        <v>33</v>
      </c>
      <c r="D449" s="11" t="s">
        <v>63</v>
      </c>
      <c r="E449" s="44" t="s">
        <v>64</v>
      </c>
      <c r="F449" s="11" t="s">
        <v>65</v>
      </c>
      <c r="G449" s="44" t="s">
        <v>23</v>
      </c>
      <c r="H449" s="141"/>
      <c r="I449" s="141"/>
      <c r="J449" s="141"/>
    </row>
    <row r="450" spans="1:10" ht="23.25" customHeight="1" thickBot="1" x14ac:dyDescent="0.3">
      <c r="A450" s="133"/>
      <c r="B450" s="13"/>
      <c r="C450" s="37"/>
      <c r="D450" s="36"/>
      <c r="E450" s="35"/>
      <c r="F450" s="12" t="str">
        <f t="shared" ref="F450" si="184">IFERROR(G450/E450,"")</f>
        <v/>
      </c>
      <c r="G450" s="35"/>
      <c r="H450" s="142"/>
      <c r="I450" s="142"/>
      <c r="J450" s="142"/>
    </row>
    <row r="451" spans="1:10" ht="23.25" customHeight="1" x14ac:dyDescent="0.25">
      <c r="A451" s="131">
        <f t="shared" ref="A451" si="185">A447+1</f>
        <v>98</v>
      </c>
      <c r="B451" s="134" t="s">
        <v>5</v>
      </c>
      <c r="C451" s="135"/>
      <c r="D451" s="136"/>
      <c r="E451" s="45" t="s">
        <v>6</v>
      </c>
      <c r="F451" s="45" t="s">
        <v>7</v>
      </c>
      <c r="G451" s="45" t="s">
        <v>8</v>
      </c>
      <c r="H451" s="137" t="s">
        <v>10</v>
      </c>
      <c r="I451" s="137"/>
      <c r="J451" s="137"/>
    </row>
    <row r="452" spans="1:10" ht="23.25" customHeight="1" x14ac:dyDescent="0.25">
      <c r="A452" s="132"/>
      <c r="B452" s="138"/>
      <c r="C452" s="139"/>
      <c r="D452" s="140"/>
      <c r="E452" s="34"/>
      <c r="F452" s="34"/>
      <c r="G452" s="34"/>
      <c r="H452" s="141"/>
      <c r="I452" s="141"/>
      <c r="J452" s="141"/>
    </row>
    <row r="453" spans="1:10" ht="23.25" customHeight="1" x14ac:dyDescent="0.25">
      <c r="A453" s="132"/>
      <c r="B453" s="44" t="s">
        <v>9</v>
      </c>
      <c r="C453" s="44" t="s">
        <v>33</v>
      </c>
      <c r="D453" s="11" t="s">
        <v>63</v>
      </c>
      <c r="E453" s="44" t="s">
        <v>64</v>
      </c>
      <c r="F453" s="11" t="s">
        <v>65</v>
      </c>
      <c r="G453" s="44" t="s">
        <v>23</v>
      </c>
      <c r="H453" s="141"/>
      <c r="I453" s="141"/>
      <c r="J453" s="141"/>
    </row>
    <row r="454" spans="1:10" ht="23.25" customHeight="1" thickBot="1" x14ac:dyDescent="0.3">
      <c r="A454" s="133"/>
      <c r="B454" s="13"/>
      <c r="C454" s="37"/>
      <c r="D454" s="36"/>
      <c r="E454" s="35"/>
      <c r="F454" s="12" t="str">
        <f t="shared" ref="F454" si="186">IFERROR(G454/E454,"")</f>
        <v/>
      </c>
      <c r="G454" s="35"/>
      <c r="H454" s="142"/>
      <c r="I454" s="142"/>
      <c r="J454" s="142"/>
    </row>
    <row r="455" spans="1:10" ht="23.25" customHeight="1" x14ac:dyDescent="0.25">
      <c r="A455" s="131">
        <f t="shared" ref="A455" si="187">A451+1</f>
        <v>99</v>
      </c>
      <c r="B455" s="134" t="s">
        <v>5</v>
      </c>
      <c r="C455" s="135"/>
      <c r="D455" s="136"/>
      <c r="E455" s="45" t="s">
        <v>6</v>
      </c>
      <c r="F455" s="45" t="s">
        <v>7</v>
      </c>
      <c r="G455" s="45" t="s">
        <v>8</v>
      </c>
      <c r="H455" s="137" t="s">
        <v>10</v>
      </c>
      <c r="I455" s="137"/>
      <c r="J455" s="137"/>
    </row>
    <row r="456" spans="1:10" ht="23.25" customHeight="1" x14ac:dyDescent="0.25">
      <c r="A456" s="132"/>
      <c r="B456" s="138"/>
      <c r="C456" s="139"/>
      <c r="D456" s="140"/>
      <c r="E456" s="34"/>
      <c r="F456" s="34"/>
      <c r="G456" s="34"/>
      <c r="H456" s="141"/>
      <c r="I456" s="141"/>
      <c r="J456" s="141"/>
    </row>
    <row r="457" spans="1:10" ht="23.25" customHeight="1" x14ac:dyDescent="0.25">
      <c r="A457" s="132"/>
      <c r="B457" s="44" t="s">
        <v>9</v>
      </c>
      <c r="C457" s="44" t="s">
        <v>33</v>
      </c>
      <c r="D457" s="11" t="s">
        <v>63</v>
      </c>
      <c r="E457" s="44" t="s">
        <v>64</v>
      </c>
      <c r="F457" s="11" t="s">
        <v>65</v>
      </c>
      <c r="G457" s="44" t="s">
        <v>23</v>
      </c>
      <c r="H457" s="141"/>
      <c r="I457" s="141"/>
      <c r="J457" s="141"/>
    </row>
    <row r="458" spans="1:10" ht="23.25" customHeight="1" thickBot="1" x14ac:dyDescent="0.3">
      <c r="A458" s="133"/>
      <c r="B458" s="13"/>
      <c r="C458" s="37"/>
      <c r="D458" s="36"/>
      <c r="E458" s="35"/>
      <c r="F458" s="12" t="str">
        <f t="shared" ref="F458" si="188">IFERROR(G458/E458,"")</f>
        <v/>
      </c>
      <c r="G458" s="35"/>
      <c r="H458" s="142"/>
      <c r="I458" s="142"/>
      <c r="J458" s="142"/>
    </row>
    <row r="459" spans="1:10" ht="23.25" customHeight="1" x14ac:dyDescent="0.25">
      <c r="A459" s="131">
        <f t="shared" ref="A459" si="189">A455+1</f>
        <v>100</v>
      </c>
      <c r="B459" s="134" t="s">
        <v>5</v>
      </c>
      <c r="C459" s="135"/>
      <c r="D459" s="136"/>
      <c r="E459" s="45" t="s">
        <v>6</v>
      </c>
      <c r="F459" s="45" t="s">
        <v>7</v>
      </c>
      <c r="G459" s="45" t="s">
        <v>8</v>
      </c>
      <c r="H459" s="137" t="s">
        <v>10</v>
      </c>
      <c r="I459" s="137"/>
      <c r="J459" s="137"/>
    </row>
    <row r="460" spans="1:10" ht="23.25" customHeight="1" x14ac:dyDescent="0.25">
      <c r="A460" s="132"/>
      <c r="B460" s="138"/>
      <c r="C460" s="139"/>
      <c r="D460" s="140"/>
      <c r="E460" s="34"/>
      <c r="F460" s="34"/>
      <c r="G460" s="34"/>
      <c r="H460" s="141"/>
      <c r="I460" s="141"/>
      <c r="J460" s="141"/>
    </row>
    <row r="461" spans="1:10" ht="23.25" customHeight="1" x14ac:dyDescent="0.25">
      <c r="A461" s="132"/>
      <c r="B461" s="44" t="s">
        <v>9</v>
      </c>
      <c r="C461" s="44" t="s">
        <v>33</v>
      </c>
      <c r="D461" s="11" t="s">
        <v>63</v>
      </c>
      <c r="E461" s="44" t="s">
        <v>64</v>
      </c>
      <c r="F461" s="11" t="s">
        <v>65</v>
      </c>
      <c r="G461" s="44" t="s">
        <v>23</v>
      </c>
      <c r="H461" s="141"/>
      <c r="I461" s="141"/>
      <c r="J461" s="141"/>
    </row>
    <row r="462" spans="1:10" ht="23.25" customHeight="1" thickBot="1" x14ac:dyDescent="0.3">
      <c r="A462" s="133"/>
      <c r="B462" s="13"/>
      <c r="C462" s="37"/>
      <c r="D462" s="36"/>
      <c r="E462" s="35"/>
      <c r="F462" s="12" t="str">
        <f t="shared" ref="F462" si="190">IFERROR(G462/E462,"")</f>
        <v/>
      </c>
      <c r="G462" s="35"/>
      <c r="H462" s="142"/>
      <c r="I462" s="142"/>
      <c r="J462" s="142"/>
    </row>
  </sheetData>
  <sheetProtection algorithmName="SHA-512" hashValue="qq92JmymT9zFKAJfGGy1flqAuWYkZxuEDYPdK9FymYCCH3cQQyKDXRY32EG+Qh3dBF2a5vALEpJmcAtNwX+FgQ==" saltValue="t0KKusZRsrw5agQBjVVKUg==" spinCount="100000" sheet="1" formatCells="0" selectLockedCells="1"/>
  <mergeCells count="687">
    <mergeCell ref="A25:A28"/>
    <mergeCell ref="B25:D25"/>
    <mergeCell ref="H25:J25"/>
    <mergeCell ref="B26:D26"/>
    <mergeCell ref="H26:J28"/>
    <mergeCell ref="A7:C7"/>
    <mergeCell ref="D7:E7"/>
    <mergeCell ref="F7:H7"/>
    <mergeCell ref="I7:J7"/>
    <mergeCell ref="A9:J22"/>
    <mergeCell ref="A8:J8"/>
    <mergeCell ref="A23:B24"/>
    <mergeCell ref="C23:D24"/>
    <mergeCell ref="E23:F23"/>
    <mergeCell ref="G23:H23"/>
    <mergeCell ref="I23:J23"/>
    <mergeCell ref="E24:F24"/>
    <mergeCell ref="G24:H24"/>
    <mergeCell ref="I24:J24"/>
    <mergeCell ref="A4:C4"/>
    <mergeCell ref="D4:E4"/>
    <mergeCell ref="F4:H4"/>
    <mergeCell ref="I4:J4"/>
    <mergeCell ref="A5:C5"/>
    <mergeCell ref="D5:E5"/>
    <mergeCell ref="F5:H5"/>
    <mergeCell ref="I5:J5"/>
    <mergeCell ref="A6:C6"/>
    <mergeCell ref="D6:E6"/>
    <mergeCell ref="F6:H6"/>
    <mergeCell ref="I6:J6"/>
    <mergeCell ref="A3:J3"/>
    <mergeCell ref="A1:D1"/>
    <mergeCell ref="E1:F1"/>
    <mergeCell ref="G1:H1"/>
    <mergeCell ref="I1:J1"/>
    <mergeCell ref="A2:D2"/>
    <mergeCell ref="E2:F2"/>
    <mergeCell ref="G2:H2"/>
    <mergeCell ref="I2:J2"/>
    <mergeCell ref="A33:A36"/>
    <mergeCell ref="B33:D33"/>
    <mergeCell ref="H33:J33"/>
    <mergeCell ref="B34:D34"/>
    <mergeCell ref="H34:J36"/>
    <mergeCell ref="A29:A32"/>
    <mergeCell ref="B29:D29"/>
    <mergeCell ref="H29:J29"/>
    <mergeCell ref="B30:D30"/>
    <mergeCell ref="H30:J32"/>
    <mergeCell ref="A41:A44"/>
    <mergeCell ref="B41:D41"/>
    <mergeCell ref="H41:J41"/>
    <mergeCell ref="B42:D42"/>
    <mergeCell ref="H42:J44"/>
    <mergeCell ref="A37:A40"/>
    <mergeCell ref="B37:D37"/>
    <mergeCell ref="H37:J37"/>
    <mergeCell ref="B38:D38"/>
    <mergeCell ref="H38:J40"/>
    <mergeCell ref="A47:A50"/>
    <mergeCell ref="B47:D47"/>
    <mergeCell ref="H47:J47"/>
    <mergeCell ref="B48:D48"/>
    <mergeCell ref="H48:J50"/>
    <mergeCell ref="A45:B46"/>
    <mergeCell ref="C45:D46"/>
    <mergeCell ref="E45:F45"/>
    <mergeCell ref="G45:H45"/>
    <mergeCell ref="I45:J45"/>
    <mergeCell ref="E46:F46"/>
    <mergeCell ref="G46:H46"/>
    <mergeCell ref="I46:J46"/>
    <mergeCell ref="A55:A58"/>
    <mergeCell ref="B55:D55"/>
    <mergeCell ref="H55:J55"/>
    <mergeCell ref="B56:D56"/>
    <mergeCell ref="H56:J58"/>
    <mergeCell ref="A51:A54"/>
    <mergeCell ref="B51:D51"/>
    <mergeCell ref="H51:J51"/>
    <mergeCell ref="B52:D52"/>
    <mergeCell ref="H52:J54"/>
    <mergeCell ref="A63:A66"/>
    <mergeCell ref="B63:D63"/>
    <mergeCell ref="H63:J63"/>
    <mergeCell ref="B64:D64"/>
    <mergeCell ref="H64:J66"/>
    <mergeCell ref="A59:A62"/>
    <mergeCell ref="B59:D59"/>
    <mergeCell ref="H59:J59"/>
    <mergeCell ref="B60:D60"/>
    <mergeCell ref="H60:J62"/>
    <mergeCell ref="A69:A72"/>
    <mergeCell ref="B69:D69"/>
    <mergeCell ref="H69:J69"/>
    <mergeCell ref="B70:D70"/>
    <mergeCell ref="H70:J72"/>
    <mergeCell ref="A67:B68"/>
    <mergeCell ref="C67:D68"/>
    <mergeCell ref="E67:F67"/>
    <mergeCell ref="G67:H67"/>
    <mergeCell ref="I67:J67"/>
    <mergeCell ref="E68:F68"/>
    <mergeCell ref="G68:H68"/>
    <mergeCell ref="I68:J68"/>
    <mergeCell ref="A77:A80"/>
    <mergeCell ref="B77:D77"/>
    <mergeCell ref="H77:J77"/>
    <mergeCell ref="B78:D78"/>
    <mergeCell ref="H78:J80"/>
    <mergeCell ref="A73:A76"/>
    <mergeCell ref="B73:D73"/>
    <mergeCell ref="H73:J73"/>
    <mergeCell ref="B74:D74"/>
    <mergeCell ref="H74:J76"/>
    <mergeCell ref="A85:A88"/>
    <mergeCell ref="B85:D85"/>
    <mergeCell ref="H85:J85"/>
    <mergeCell ref="B86:D86"/>
    <mergeCell ref="H86:J88"/>
    <mergeCell ref="A81:A84"/>
    <mergeCell ref="B81:D81"/>
    <mergeCell ref="H81:J81"/>
    <mergeCell ref="B82:D82"/>
    <mergeCell ref="H82:J84"/>
    <mergeCell ref="A91:A94"/>
    <mergeCell ref="B91:D91"/>
    <mergeCell ref="H91:J91"/>
    <mergeCell ref="B92:D92"/>
    <mergeCell ref="H92:J94"/>
    <mergeCell ref="A89:B90"/>
    <mergeCell ref="C89:D90"/>
    <mergeCell ref="E89:F89"/>
    <mergeCell ref="G89:H89"/>
    <mergeCell ref="I89:J89"/>
    <mergeCell ref="E90:F90"/>
    <mergeCell ref="G90:H90"/>
    <mergeCell ref="I90:J90"/>
    <mergeCell ref="A99:A102"/>
    <mergeCell ref="B99:D99"/>
    <mergeCell ref="H99:J99"/>
    <mergeCell ref="B100:D100"/>
    <mergeCell ref="H100:J102"/>
    <mergeCell ref="A95:A98"/>
    <mergeCell ref="B95:D95"/>
    <mergeCell ref="H95:J95"/>
    <mergeCell ref="B96:D96"/>
    <mergeCell ref="H96:J98"/>
    <mergeCell ref="A107:A110"/>
    <mergeCell ref="B107:D107"/>
    <mergeCell ref="H107:J107"/>
    <mergeCell ref="B108:D108"/>
    <mergeCell ref="H108:J110"/>
    <mergeCell ref="A103:A106"/>
    <mergeCell ref="B103:D103"/>
    <mergeCell ref="H103:J103"/>
    <mergeCell ref="B104:D104"/>
    <mergeCell ref="H104:J106"/>
    <mergeCell ref="A113:A116"/>
    <mergeCell ref="B113:D113"/>
    <mergeCell ref="H113:J113"/>
    <mergeCell ref="B114:D114"/>
    <mergeCell ref="H114:J116"/>
    <mergeCell ref="A111:B112"/>
    <mergeCell ref="C111:D112"/>
    <mergeCell ref="E111:F111"/>
    <mergeCell ref="G111:H111"/>
    <mergeCell ref="I111:J111"/>
    <mergeCell ref="E112:F112"/>
    <mergeCell ref="G112:H112"/>
    <mergeCell ref="I112:J112"/>
    <mergeCell ref="A121:A124"/>
    <mergeCell ref="B121:D121"/>
    <mergeCell ref="H121:J121"/>
    <mergeCell ref="B122:D122"/>
    <mergeCell ref="H122:J124"/>
    <mergeCell ref="A117:A120"/>
    <mergeCell ref="B117:D117"/>
    <mergeCell ref="H117:J117"/>
    <mergeCell ref="B118:D118"/>
    <mergeCell ref="H118:J120"/>
    <mergeCell ref="A129:A132"/>
    <mergeCell ref="B129:D129"/>
    <mergeCell ref="H129:J129"/>
    <mergeCell ref="B130:D130"/>
    <mergeCell ref="H130:J132"/>
    <mergeCell ref="A125:A128"/>
    <mergeCell ref="B125:D125"/>
    <mergeCell ref="H125:J125"/>
    <mergeCell ref="B126:D126"/>
    <mergeCell ref="H126:J128"/>
    <mergeCell ref="A135:A138"/>
    <mergeCell ref="B135:D135"/>
    <mergeCell ref="H135:J135"/>
    <mergeCell ref="B136:D136"/>
    <mergeCell ref="H136:J138"/>
    <mergeCell ref="A133:B134"/>
    <mergeCell ref="C133:D134"/>
    <mergeCell ref="E133:F133"/>
    <mergeCell ref="G133:H133"/>
    <mergeCell ref="I133:J133"/>
    <mergeCell ref="E134:F134"/>
    <mergeCell ref="G134:H134"/>
    <mergeCell ref="I134:J134"/>
    <mergeCell ref="A143:A146"/>
    <mergeCell ref="B143:D143"/>
    <mergeCell ref="H143:J143"/>
    <mergeCell ref="B144:D144"/>
    <mergeCell ref="H144:J146"/>
    <mergeCell ref="A139:A142"/>
    <mergeCell ref="B139:D139"/>
    <mergeCell ref="H139:J139"/>
    <mergeCell ref="B140:D140"/>
    <mergeCell ref="H140:J142"/>
    <mergeCell ref="A151:A154"/>
    <mergeCell ref="B151:D151"/>
    <mergeCell ref="H151:J151"/>
    <mergeCell ref="B152:D152"/>
    <mergeCell ref="H152:J154"/>
    <mergeCell ref="A147:A150"/>
    <mergeCell ref="B147:D147"/>
    <mergeCell ref="H147:J147"/>
    <mergeCell ref="B148:D148"/>
    <mergeCell ref="H148:J150"/>
    <mergeCell ref="A157:A160"/>
    <mergeCell ref="B157:D157"/>
    <mergeCell ref="H157:J157"/>
    <mergeCell ref="B158:D158"/>
    <mergeCell ref="H158:J160"/>
    <mergeCell ref="A155:B156"/>
    <mergeCell ref="C155:D156"/>
    <mergeCell ref="E155:F155"/>
    <mergeCell ref="G155:H155"/>
    <mergeCell ref="I155:J155"/>
    <mergeCell ref="E156:F156"/>
    <mergeCell ref="G156:H156"/>
    <mergeCell ref="I156:J156"/>
    <mergeCell ref="A165:A168"/>
    <mergeCell ref="B165:D165"/>
    <mergeCell ref="H165:J165"/>
    <mergeCell ref="B166:D166"/>
    <mergeCell ref="H166:J168"/>
    <mergeCell ref="A161:A164"/>
    <mergeCell ref="B161:D161"/>
    <mergeCell ref="H161:J161"/>
    <mergeCell ref="B162:D162"/>
    <mergeCell ref="H162:J164"/>
    <mergeCell ref="A173:A176"/>
    <mergeCell ref="B173:D173"/>
    <mergeCell ref="H173:J173"/>
    <mergeCell ref="B174:D174"/>
    <mergeCell ref="H174:J176"/>
    <mergeCell ref="A169:A172"/>
    <mergeCell ref="B169:D169"/>
    <mergeCell ref="H169:J169"/>
    <mergeCell ref="B170:D170"/>
    <mergeCell ref="H170:J172"/>
    <mergeCell ref="A179:A182"/>
    <mergeCell ref="B179:D179"/>
    <mergeCell ref="H179:J179"/>
    <mergeCell ref="B180:D180"/>
    <mergeCell ref="H180:J182"/>
    <mergeCell ref="A177:B178"/>
    <mergeCell ref="C177:D178"/>
    <mergeCell ref="E177:F177"/>
    <mergeCell ref="G177:H177"/>
    <mergeCell ref="I177:J177"/>
    <mergeCell ref="E178:F178"/>
    <mergeCell ref="G178:H178"/>
    <mergeCell ref="I178:J178"/>
    <mergeCell ref="A187:A190"/>
    <mergeCell ref="B187:D187"/>
    <mergeCell ref="H187:J187"/>
    <mergeCell ref="B188:D188"/>
    <mergeCell ref="H188:J190"/>
    <mergeCell ref="A183:A186"/>
    <mergeCell ref="B183:D183"/>
    <mergeCell ref="H183:J183"/>
    <mergeCell ref="B184:D184"/>
    <mergeCell ref="H184:J186"/>
    <mergeCell ref="A195:A198"/>
    <mergeCell ref="B195:D195"/>
    <mergeCell ref="H195:J195"/>
    <mergeCell ref="B196:D196"/>
    <mergeCell ref="H196:J198"/>
    <mergeCell ref="A191:A194"/>
    <mergeCell ref="B191:D191"/>
    <mergeCell ref="H191:J191"/>
    <mergeCell ref="B192:D192"/>
    <mergeCell ref="H192:J194"/>
    <mergeCell ref="A201:A204"/>
    <mergeCell ref="B201:D201"/>
    <mergeCell ref="H201:J201"/>
    <mergeCell ref="B202:D202"/>
    <mergeCell ref="H202:J204"/>
    <mergeCell ref="A199:B200"/>
    <mergeCell ref="C199:D200"/>
    <mergeCell ref="E199:F199"/>
    <mergeCell ref="G199:H199"/>
    <mergeCell ref="I199:J199"/>
    <mergeCell ref="E200:F200"/>
    <mergeCell ref="G200:H200"/>
    <mergeCell ref="I200:J200"/>
    <mergeCell ref="A209:A212"/>
    <mergeCell ref="B209:D209"/>
    <mergeCell ref="H209:J209"/>
    <mergeCell ref="B210:D210"/>
    <mergeCell ref="H210:J212"/>
    <mergeCell ref="A205:A208"/>
    <mergeCell ref="B205:D205"/>
    <mergeCell ref="H205:J205"/>
    <mergeCell ref="B206:D206"/>
    <mergeCell ref="H206:J208"/>
    <mergeCell ref="A217:A220"/>
    <mergeCell ref="B217:D217"/>
    <mergeCell ref="H217:J217"/>
    <mergeCell ref="B218:D218"/>
    <mergeCell ref="H218:J220"/>
    <mergeCell ref="A213:A216"/>
    <mergeCell ref="B213:D213"/>
    <mergeCell ref="H213:J213"/>
    <mergeCell ref="B214:D214"/>
    <mergeCell ref="H214:J216"/>
    <mergeCell ref="A223:A226"/>
    <mergeCell ref="B223:D223"/>
    <mergeCell ref="H223:J223"/>
    <mergeCell ref="B224:D224"/>
    <mergeCell ref="H224:J226"/>
    <mergeCell ref="A221:B222"/>
    <mergeCell ref="C221:D222"/>
    <mergeCell ref="E221:F221"/>
    <mergeCell ref="G221:H221"/>
    <mergeCell ref="I221:J221"/>
    <mergeCell ref="E222:F222"/>
    <mergeCell ref="G222:H222"/>
    <mergeCell ref="I222:J222"/>
    <mergeCell ref="A231:A234"/>
    <mergeCell ref="B231:D231"/>
    <mergeCell ref="H231:J231"/>
    <mergeCell ref="B232:D232"/>
    <mergeCell ref="H232:J234"/>
    <mergeCell ref="A227:A230"/>
    <mergeCell ref="B227:D227"/>
    <mergeCell ref="H227:J227"/>
    <mergeCell ref="B228:D228"/>
    <mergeCell ref="H228:J230"/>
    <mergeCell ref="A239:A242"/>
    <mergeCell ref="B239:D239"/>
    <mergeCell ref="H239:J239"/>
    <mergeCell ref="B240:D240"/>
    <mergeCell ref="H240:J242"/>
    <mergeCell ref="A235:A238"/>
    <mergeCell ref="B235:D235"/>
    <mergeCell ref="H235:J235"/>
    <mergeCell ref="B236:D236"/>
    <mergeCell ref="H236:J238"/>
    <mergeCell ref="A245:A248"/>
    <mergeCell ref="B245:D245"/>
    <mergeCell ref="H245:J245"/>
    <mergeCell ref="B246:D246"/>
    <mergeCell ref="H246:J248"/>
    <mergeCell ref="A243:B244"/>
    <mergeCell ref="C243:D244"/>
    <mergeCell ref="E243:F243"/>
    <mergeCell ref="G243:H243"/>
    <mergeCell ref="I243:J243"/>
    <mergeCell ref="E244:F244"/>
    <mergeCell ref="G244:H244"/>
    <mergeCell ref="I244:J244"/>
    <mergeCell ref="A253:A256"/>
    <mergeCell ref="B253:D253"/>
    <mergeCell ref="H253:J253"/>
    <mergeCell ref="B254:D254"/>
    <mergeCell ref="H254:J256"/>
    <mergeCell ref="A249:A252"/>
    <mergeCell ref="B249:D249"/>
    <mergeCell ref="H249:J249"/>
    <mergeCell ref="B250:D250"/>
    <mergeCell ref="H250:J252"/>
    <mergeCell ref="A261:A264"/>
    <mergeCell ref="B261:D261"/>
    <mergeCell ref="H261:J261"/>
    <mergeCell ref="B262:D262"/>
    <mergeCell ref="H262:J264"/>
    <mergeCell ref="A257:A260"/>
    <mergeCell ref="B257:D257"/>
    <mergeCell ref="H257:J257"/>
    <mergeCell ref="B258:D258"/>
    <mergeCell ref="H258:J260"/>
    <mergeCell ref="A267:A270"/>
    <mergeCell ref="B267:D267"/>
    <mergeCell ref="H267:J267"/>
    <mergeCell ref="B268:D268"/>
    <mergeCell ref="H268:J270"/>
    <mergeCell ref="A265:B266"/>
    <mergeCell ref="C265:D266"/>
    <mergeCell ref="E265:F265"/>
    <mergeCell ref="G265:H265"/>
    <mergeCell ref="I265:J265"/>
    <mergeCell ref="E266:F266"/>
    <mergeCell ref="G266:H266"/>
    <mergeCell ref="I266:J266"/>
    <mergeCell ref="A275:A278"/>
    <mergeCell ref="B275:D275"/>
    <mergeCell ref="H275:J275"/>
    <mergeCell ref="B276:D276"/>
    <mergeCell ref="H276:J278"/>
    <mergeCell ref="A271:A274"/>
    <mergeCell ref="B271:D271"/>
    <mergeCell ref="H271:J271"/>
    <mergeCell ref="B272:D272"/>
    <mergeCell ref="H272:J274"/>
    <mergeCell ref="A283:A286"/>
    <mergeCell ref="B283:D283"/>
    <mergeCell ref="H283:J283"/>
    <mergeCell ref="B284:D284"/>
    <mergeCell ref="H284:J286"/>
    <mergeCell ref="A279:A282"/>
    <mergeCell ref="B279:D279"/>
    <mergeCell ref="H279:J279"/>
    <mergeCell ref="B280:D280"/>
    <mergeCell ref="H280:J282"/>
    <mergeCell ref="A289:A292"/>
    <mergeCell ref="B289:D289"/>
    <mergeCell ref="H289:J289"/>
    <mergeCell ref="B290:D290"/>
    <mergeCell ref="H290:J292"/>
    <mergeCell ref="A287:B288"/>
    <mergeCell ref="C287:D288"/>
    <mergeCell ref="E287:F287"/>
    <mergeCell ref="G287:H287"/>
    <mergeCell ref="I287:J287"/>
    <mergeCell ref="E288:F288"/>
    <mergeCell ref="G288:H288"/>
    <mergeCell ref="I288:J288"/>
    <mergeCell ref="A297:A300"/>
    <mergeCell ref="B297:D297"/>
    <mergeCell ref="H297:J297"/>
    <mergeCell ref="B298:D298"/>
    <mergeCell ref="H298:J300"/>
    <mergeCell ref="A293:A296"/>
    <mergeCell ref="B293:D293"/>
    <mergeCell ref="H293:J293"/>
    <mergeCell ref="B294:D294"/>
    <mergeCell ref="H294:J296"/>
    <mergeCell ref="A305:A308"/>
    <mergeCell ref="B305:D305"/>
    <mergeCell ref="H305:J305"/>
    <mergeCell ref="B306:D306"/>
    <mergeCell ref="H306:J308"/>
    <mergeCell ref="A301:A304"/>
    <mergeCell ref="B301:D301"/>
    <mergeCell ref="H301:J301"/>
    <mergeCell ref="B302:D302"/>
    <mergeCell ref="H302:J304"/>
    <mergeCell ref="A311:A314"/>
    <mergeCell ref="B311:D311"/>
    <mergeCell ref="H311:J311"/>
    <mergeCell ref="B312:D312"/>
    <mergeCell ref="H312:J314"/>
    <mergeCell ref="A309:B310"/>
    <mergeCell ref="C309:D310"/>
    <mergeCell ref="E309:F309"/>
    <mergeCell ref="G309:H309"/>
    <mergeCell ref="I309:J309"/>
    <mergeCell ref="E310:F310"/>
    <mergeCell ref="G310:H310"/>
    <mergeCell ref="I310:J310"/>
    <mergeCell ref="A319:A322"/>
    <mergeCell ref="B319:D319"/>
    <mergeCell ref="H319:J319"/>
    <mergeCell ref="B320:D320"/>
    <mergeCell ref="H320:J322"/>
    <mergeCell ref="A315:A318"/>
    <mergeCell ref="B315:D315"/>
    <mergeCell ref="H315:J315"/>
    <mergeCell ref="B316:D316"/>
    <mergeCell ref="H316:J318"/>
    <mergeCell ref="A327:A330"/>
    <mergeCell ref="B327:D327"/>
    <mergeCell ref="H327:J327"/>
    <mergeCell ref="B328:D328"/>
    <mergeCell ref="H328:J330"/>
    <mergeCell ref="A323:A326"/>
    <mergeCell ref="B323:D323"/>
    <mergeCell ref="H323:J323"/>
    <mergeCell ref="B324:D324"/>
    <mergeCell ref="H324:J326"/>
    <mergeCell ref="A333:A336"/>
    <mergeCell ref="B333:D333"/>
    <mergeCell ref="H333:J333"/>
    <mergeCell ref="B334:D334"/>
    <mergeCell ref="H334:J336"/>
    <mergeCell ref="A331:B332"/>
    <mergeCell ref="C331:D332"/>
    <mergeCell ref="E331:F331"/>
    <mergeCell ref="G331:H331"/>
    <mergeCell ref="I331:J331"/>
    <mergeCell ref="E332:F332"/>
    <mergeCell ref="G332:H332"/>
    <mergeCell ref="I332:J332"/>
    <mergeCell ref="A341:A344"/>
    <mergeCell ref="B341:D341"/>
    <mergeCell ref="H341:J341"/>
    <mergeCell ref="B342:D342"/>
    <mergeCell ref="H342:J344"/>
    <mergeCell ref="A337:A340"/>
    <mergeCell ref="B337:D337"/>
    <mergeCell ref="H337:J337"/>
    <mergeCell ref="B338:D338"/>
    <mergeCell ref="H338:J340"/>
    <mergeCell ref="A349:A352"/>
    <mergeCell ref="B349:D349"/>
    <mergeCell ref="H349:J349"/>
    <mergeCell ref="B350:D350"/>
    <mergeCell ref="H350:J352"/>
    <mergeCell ref="A345:A348"/>
    <mergeCell ref="B345:D345"/>
    <mergeCell ref="H345:J345"/>
    <mergeCell ref="B346:D346"/>
    <mergeCell ref="H346:J348"/>
    <mergeCell ref="A355:A358"/>
    <mergeCell ref="B355:D355"/>
    <mergeCell ref="H355:J355"/>
    <mergeCell ref="B356:D356"/>
    <mergeCell ref="H356:J358"/>
    <mergeCell ref="A353:B354"/>
    <mergeCell ref="C353:D354"/>
    <mergeCell ref="E353:F353"/>
    <mergeCell ref="G353:H353"/>
    <mergeCell ref="I353:J353"/>
    <mergeCell ref="E354:F354"/>
    <mergeCell ref="G354:H354"/>
    <mergeCell ref="I354:J354"/>
    <mergeCell ref="A363:A366"/>
    <mergeCell ref="B363:D363"/>
    <mergeCell ref="H363:J363"/>
    <mergeCell ref="B364:D364"/>
    <mergeCell ref="H364:J366"/>
    <mergeCell ref="A359:A362"/>
    <mergeCell ref="B359:D359"/>
    <mergeCell ref="H359:J359"/>
    <mergeCell ref="B360:D360"/>
    <mergeCell ref="H360:J362"/>
    <mergeCell ref="A371:A374"/>
    <mergeCell ref="B371:D371"/>
    <mergeCell ref="H371:J371"/>
    <mergeCell ref="B372:D372"/>
    <mergeCell ref="H372:J374"/>
    <mergeCell ref="A367:A370"/>
    <mergeCell ref="B367:D367"/>
    <mergeCell ref="H367:J367"/>
    <mergeCell ref="B368:D368"/>
    <mergeCell ref="H368:J370"/>
    <mergeCell ref="A377:A380"/>
    <mergeCell ref="B377:D377"/>
    <mergeCell ref="H377:J377"/>
    <mergeCell ref="B378:D378"/>
    <mergeCell ref="H378:J380"/>
    <mergeCell ref="A375:B376"/>
    <mergeCell ref="C375:D376"/>
    <mergeCell ref="E375:F375"/>
    <mergeCell ref="G375:H375"/>
    <mergeCell ref="I375:J375"/>
    <mergeCell ref="E376:F376"/>
    <mergeCell ref="G376:H376"/>
    <mergeCell ref="I376:J376"/>
    <mergeCell ref="A385:A388"/>
    <mergeCell ref="B385:D385"/>
    <mergeCell ref="H385:J385"/>
    <mergeCell ref="B386:D386"/>
    <mergeCell ref="H386:J388"/>
    <mergeCell ref="A381:A384"/>
    <mergeCell ref="B381:D381"/>
    <mergeCell ref="H381:J381"/>
    <mergeCell ref="B382:D382"/>
    <mergeCell ref="H382:J384"/>
    <mergeCell ref="A393:A396"/>
    <mergeCell ref="B393:D393"/>
    <mergeCell ref="H393:J393"/>
    <mergeCell ref="B394:D394"/>
    <mergeCell ref="H394:J396"/>
    <mergeCell ref="A389:A392"/>
    <mergeCell ref="B389:D389"/>
    <mergeCell ref="H389:J389"/>
    <mergeCell ref="B390:D390"/>
    <mergeCell ref="H390:J392"/>
    <mergeCell ref="A399:A402"/>
    <mergeCell ref="B399:D399"/>
    <mergeCell ref="H399:J399"/>
    <mergeCell ref="B400:D400"/>
    <mergeCell ref="H400:J402"/>
    <mergeCell ref="A397:B398"/>
    <mergeCell ref="C397:D398"/>
    <mergeCell ref="E397:F397"/>
    <mergeCell ref="G397:H397"/>
    <mergeCell ref="I397:J397"/>
    <mergeCell ref="E398:F398"/>
    <mergeCell ref="G398:H398"/>
    <mergeCell ref="I398:J398"/>
    <mergeCell ref="A407:A410"/>
    <mergeCell ref="B407:D407"/>
    <mergeCell ref="H407:J407"/>
    <mergeCell ref="B408:D408"/>
    <mergeCell ref="H408:J410"/>
    <mergeCell ref="A403:A406"/>
    <mergeCell ref="B403:D403"/>
    <mergeCell ref="H403:J403"/>
    <mergeCell ref="B404:D404"/>
    <mergeCell ref="H404:J406"/>
    <mergeCell ref="A415:A418"/>
    <mergeCell ref="B415:D415"/>
    <mergeCell ref="H415:J415"/>
    <mergeCell ref="B416:D416"/>
    <mergeCell ref="H416:J418"/>
    <mergeCell ref="A411:A414"/>
    <mergeCell ref="B411:D411"/>
    <mergeCell ref="H411:J411"/>
    <mergeCell ref="B412:D412"/>
    <mergeCell ref="H412:J414"/>
    <mergeCell ref="A421:A424"/>
    <mergeCell ref="B421:D421"/>
    <mergeCell ref="H421:J421"/>
    <mergeCell ref="B422:D422"/>
    <mergeCell ref="H422:J424"/>
    <mergeCell ref="A419:B420"/>
    <mergeCell ref="C419:D420"/>
    <mergeCell ref="E419:F419"/>
    <mergeCell ref="G419:H419"/>
    <mergeCell ref="I419:J419"/>
    <mergeCell ref="E420:F420"/>
    <mergeCell ref="G420:H420"/>
    <mergeCell ref="I420:J420"/>
    <mergeCell ref="A429:A432"/>
    <mergeCell ref="B429:D429"/>
    <mergeCell ref="H429:J429"/>
    <mergeCell ref="B430:D430"/>
    <mergeCell ref="H430:J432"/>
    <mergeCell ref="A425:A428"/>
    <mergeCell ref="B425:D425"/>
    <mergeCell ref="H425:J425"/>
    <mergeCell ref="B426:D426"/>
    <mergeCell ref="H426:J428"/>
    <mergeCell ref="A437:A440"/>
    <mergeCell ref="B437:D437"/>
    <mergeCell ref="H437:J437"/>
    <mergeCell ref="B438:D438"/>
    <mergeCell ref="H438:J440"/>
    <mergeCell ref="A433:A436"/>
    <mergeCell ref="B433:D433"/>
    <mergeCell ref="H433:J433"/>
    <mergeCell ref="B434:D434"/>
    <mergeCell ref="H434:J436"/>
    <mergeCell ref="A443:A446"/>
    <mergeCell ref="B443:D443"/>
    <mergeCell ref="H443:J443"/>
    <mergeCell ref="B444:D444"/>
    <mergeCell ref="H444:J446"/>
    <mergeCell ref="A441:B442"/>
    <mergeCell ref="C441:D442"/>
    <mergeCell ref="E441:F441"/>
    <mergeCell ref="G441:H441"/>
    <mergeCell ref="I441:J441"/>
    <mergeCell ref="E442:F442"/>
    <mergeCell ref="G442:H442"/>
    <mergeCell ref="I442:J442"/>
    <mergeCell ref="A451:A454"/>
    <mergeCell ref="B451:D451"/>
    <mergeCell ref="H451:J451"/>
    <mergeCell ref="B452:D452"/>
    <mergeCell ref="H452:J454"/>
    <mergeCell ref="A447:A450"/>
    <mergeCell ref="B447:D447"/>
    <mergeCell ref="H447:J447"/>
    <mergeCell ref="B448:D448"/>
    <mergeCell ref="H448:J450"/>
    <mergeCell ref="A459:A462"/>
    <mergeCell ref="B459:D459"/>
    <mergeCell ref="H459:J459"/>
    <mergeCell ref="B460:D460"/>
    <mergeCell ref="H460:J462"/>
    <mergeCell ref="A455:A458"/>
    <mergeCell ref="B455:D455"/>
    <mergeCell ref="H455:J455"/>
    <mergeCell ref="B456:D456"/>
    <mergeCell ref="H456:J458"/>
  </mergeCells>
  <conditionalFormatting sqref="G26 G30 G34 G38 G42 G48 G52 G56 G60 G64 G70 G92 G114 G136 G158 G180 G202 G224 G246 G268 G290 G312 G334 G356 G378 G400 G74 G96 G118 G140 G162 G184 G206 G228 G250 G272 G294 G316 G338 G360 G382 G404 G78 G100 G122 G144 G166 G188 G210 G232 G254 G276 G298 G320 G342 G364 G386 G408 G82 G104 G126 G148 G170 G192 G214 G236 G258 G280 G302 G324 G346 G368 G390 G412 G86 G108 G130 G152 G174 G196 G218 G240 G262 G284 G306 G328 G350 G372 G394 G416 G422 G426 G430 G434 G438 G444 G448 G452 G456 G460">
    <cfRule type="cellIs" dxfId="29" priority="5" operator="lessThan">
      <formula>$F26</formula>
    </cfRule>
  </conditionalFormatting>
  <conditionalFormatting sqref="F26:G26 F30:G30 F34:G34 F38:G38 F42:G42 F48:G48 F52:G52 F56:G56 F60:G60 F64:G64 F70:G70 F92:G92 F114:G114 F136:G136 F158:G158 F180:G180 F202:G202 F224:G224 F246:G246 F268:G268 F290:G290 F312:G312 F334:G334 F356:G356 F378:G378 F400:G400 F74:G74 F96:G96 F118:G118 F140:G140 F162:G162 F184:G184 F206:G206 F228:G228 F250:G250 F272:G272 F294:G294 F316:G316 F338:G338 F360:G360 F382:G382 F404:G404 F78:G78 F100:G100 F122:G122 F144:G144 F166:G166 F188:G188 F210:G210 F232:G232 F254:G254 F276:G276 F298:G298 F320:G320 F342:G342 F364:G364 F386:G386 F408:G408 F82:G82 F104:G104 F126:G126 F148:G148 F170:G170 F192:G192 F214:G214 F236:G236 F258:G258 F280:G280 F302:G302 F324:G324 F346:G346 F368:G368 F390:G390 F412:G412 F86:G86 F108:G108 F130:G130 F152:G152 F174:G174 F196:G196 F218:G218 F240:G240 F262:G262 F284:G284 F306:G306 F328:G328 F350:G350 F372:G372 F394:G394 F416:G416 F422:G422 F426:G426 F430:G430 F434:G434 F438:G438 F444:G444 F448:G448 F452:G452 F456:G456 F460:G460">
    <cfRule type="cellIs" dxfId="28" priority="6" operator="lessThan">
      <formula>$E26</formula>
    </cfRule>
  </conditionalFormatting>
  <conditionalFormatting sqref="E28 E32 E36 E40 E44 E50 E54 E58 E62 E66 E72 E94 E116 E138 E160 E182 E204 E226 E248 E270 E292 E314 E336 E358 E380 E402 E76 E98 E120 E142 E164 E186 E208 E230 E252 E274 E296 E318 E340 E362 E384 E406 E80 E102 E124 E146 E168 E190 E212 E234 E256 E278 E300 E322 E344 E366 E388 E410 E84 E106 E128 E150 E172 E194 E216 E238 E260 E282 E304 E326 E348 E370 E392 E414 E88 E110 E132 E154 E176 E198 E220 E242 E264 E286 E308 E330 E352 E374 E396 E418 E424 E428 E432 E436 E440 E446 E450 E454 E458 E462">
    <cfRule type="cellIs" dxfId="27" priority="3" operator="greaterThanOrEqual">
      <formula>5000</formula>
    </cfRule>
  </conditionalFormatting>
  <conditionalFormatting sqref="F28 F32 F36 F40 F44 F50 F54 F58 F62 F66 F72 F94 F116 F138 F160 F182 F204 F226 F248 F270 F292 F314 F336 F358 F380 F402 F76 F98 F120 F142 F164 F186 F208 F230 F252 F274 F296 F318 F340 F362 F384 F406 F80 F102 F124 F146 F168 F190 F212 F234 F256 F278 F300 F322 F344 F366 F388 F410 F84 F106 F128 F150 F172 F194 F216 F238 F260 F282 F304 F326 F348 F370 F392 F414 F88 F110 F132 F154 F176 F198 F220 F242 F264 F286 F308 F330 F352 F374 F396 F418 F424 F428 F432 F436 F440 F446 F450 F454 F458 F462">
    <cfRule type="cellIs" priority="2" operator="greaterThan">
      <formula>100</formula>
    </cfRule>
  </conditionalFormatting>
  <conditionalFormatting sqref="G28 G32 G36 G40 G44 G50 G54 G58 G62 G66 G72 G94 G116 G138 G160 G182 G204 G226 G248 G270 G292 G314 G336 G358 G380 G402 G76 G98 G120 G142 G164 G186 G208 G230 G252 G274 G296 G318 G340 G362 G384 G406 G80 G102 G124 G146 G168 G190 G212 G234 G256 G278 G300 G322 G344 G366 G388 G410 G84 G106 G128 G150 G172 G194 G216 G238 G260 G282 G304 G326 G348 G370 G392 G414 G88 G110 G132 G154 G176 G198 G220 G242 G264 G286 G308 G330 G352 G374 G396 G418 G424 G428 G432 G436 G440 G446 G450 G454 G458 G462">
    <cfRule type="cellIs" dxfId="26" priority="1" operator="greaterThan">
      <formula>$E28</formula>
    </cfRule>
  </conditionalFormatting>
  <pageMargins left="0.7" right="0.7" top="0.75" bottom="0.75" header="0.3" footer="0.3"/>
  <pageSetup orientation="landscape" r:id="rId1"/>
  <headerFooter>
    <oddHeader>&amp;CHMIS Expense Detail - Page &amp;P&amp;RESG-212
Updated 6/20/2023</oddHeader>
    <oddFooter>&amp;CEmergency Solutions Grant Program
ESG-212 Expense Detail Form</oddFooter>
  </headerFooter>
  <extLst>
    <ext xmlns:x14="http://schemas.microsoft.com/office/spreadsheetml/2009/9/main" uri="{78C0D931-6437-407d-A8EE-F0AAD7539E65}">
      <x14:conditionalFormattings>
        <x14:conditionalFormatting xmlns:xm="http://schemas.microsoft.com/office/excel/2006/main">
          <x14:cfRule type="cellIs" priority="4" operator="greaterThan" id="{0FC851D6-594D-4C1B-BE04-92105C34852C}">
            <xm:f>'Request Summary'!$I$20</xm:f>
            <x14:dxf>
              <font>
                <u/>
              </font>
            </x14:dxf>
          </x14:cfRule>
          <x14:cfRule type="cellIs" priority="8" operator="notBetween" id="{4728E1A0-3CAF-434E-9977-4671CA0494B6}">
            <xm:f>'FORMULA Sheet'!$B$28</xm:f>
            <xm:f>'FORMULA Sheet'!$B$29</xm:f>
            <x14:dxf>
              <font>
                <strike val="0"/>
                <u/>
              </font>
            </x14:dxf>
          </x14:cfRule>
          <xm:sqref>E26:G26 E30:G30 E34:G34 E38:G38 E42:G42 E48:G48 E52:G52 E56:G56 E60:G60 E64:G64 E70:G70 E92:G92 E114:G114 E136:G136 E158:G158 E180:G180 E202:G202 E224:G224 E246:G246 E268:G268 E290:G290 E312:G312 E334:G334 E356:G356 E378:G378 E400:G400 E74:G74 E96:G96 E118:G118 E140:G140 E162:G162 E184:G184 E206:G206 E228:G228 E250:G250 E272:G272 E294:G294 E316:G316 E338:G338 E360:G360 E382:G382 E404:G404 E78:G78 E100:G100 E122:G122 E144:G144 E166:G166 E188:G188 E210:G210 E232:G232 E254:G254 E276:G276 E298:G298 E320:G320 E342:G342 E364:G364 E386:G386 E408:G408 E82:G82 E104:G104 E126:G126 E148:G148 E170:G170 E192:G192 E214:G214 E236:G236 E258:G258 E280:G280 E302:G302 E324:G324 E346:G346 E368:G368 E390:G390 E412:G412 E86:G86 E108:G108 E130:G130 E152:G152 E174:G174 E196:G196 E218:G218 E240:G240 E262:G262 E284:G284 E306:G306 E328:G328 E350:G350 E372:G372 E394:G394 E416:G416 E422:G422 E426:G426 E430:G430 E434:G434 E438:G438 E444:G444 E448:G448 E452:G452 E456:G456 E460:G460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'FORMULA Sheet'!$D$2:$D$9</xm:f>
          </x14:formula1>
          <xm:sqref>B26:D26 B30:D30 B34:D34 B38:D38 B42:D42 B48:D48 B52:D52 B56:D56 B60:D60 B64:D64 B70:D70 B92:D92 B114:D114 B136:D136 B158:D158 B180:D180 B202:D202 B224:D224 B246:D246 B268:D268 B290:D290 B312:D312 B334:D334 B356:D356 B378:D378 B400:D400 B74:D74 B96:D96 B118:D118 B140:D140 B162:D162 B184:D184 B206:D206 B228:D228 B250:D250 B272:D272 B294:D294 B316:D316 B338:D338 B360:D360 B382:D382 B404:D404 B78:D78 B100:D100 B122:D122 B144:D144 B166:D166 B188:D188 B210:D210 B232:D232 B254:D254 B276:D276 B298:D298 B320:D320 B342:D342 B364:D364 B386:D386 B408:D408 B82:D82 B104:D104 B126:D126 B148:D148 B170:D170 B192:D192 B214:D214 B236:D236 B258:D258 B280:D280 B302:D302 B324:D324 B346:D346 B368:D368 B390:D390 B412:D412 B86:D86 B108:D108 B130:D130 B152:D152 B174:D174 B196:D196 B218:D218 B240:D240 B262:D262 B284:D284 B306:D306 B328:D328 B350:D350 B372:D372 B394:D394 B416:D416 B422:D422 B426:D426 B430:D430 B434:D434 B438:D438 B444:D444 B448:D448 B452:D452 B456:D456 B460:D460</xm:sqref>
        </x14:dataValidation>
        <x14:dataValidation type="list" allowBlank="1" showInputMessage="1" showErrorMessage="1">
          <x14:formula1>
            <xm:f>'FORMULA Sheet'!$B$2:$B$8</xm:f>
          </x14:formula1>
          <xm:sqref>C28 C32 C36 C40 C44 C50 C54 C58 C62 C66 C72 C94 C116 C138 C160 C182 C204 C226 C248 C270 C292 C314 C336 C358 C380 C402 C76 C98 C120 C142 C164 C186 C208 C230 C252 C274 C296 C318 C340 C362 C384 C406 C80 C102 C124 C146 C168 C190 C212 C234 C256 C278 C300 C322 C344 C366 C388 C410 C84 C106 C128 C150 C172 C194 C216 C238 C260 C282 C304 C326 C348 C370 C392 C414 C88 C110 C132 C154 C176 C198 C220 C242 C264 C286 C308 C330 C352 C374 C396 C418 C424 C428 C432 C436 C440 C446 C450 C454 C458 C462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2"/>
  <sheetViews>
    <sheetView showGridLines="0" view="pageLayout" zoomScaleNormal="70" zoomScaleSheetLayoutView="100" workbookViewId="0">
      <selection activeCell="B26" sqref="B26:D26"/>
    </sheetView>
  </sheetViews>
  <sheetFormatPr defaultRowHeight="23.25" customHeight="1" x14ac:dyDescent="0.25"/>
  <cols>
    <col min="1" max="1" width="3.5703125" style="14" customWidth="1"/>
    <col min="2" max="2" width="20" style="14" customWidth="1"/>
    <col min="3" max="10" width="12" style="14" customWidth="1"/>
    <col min="11" max="16384" width="9.140625" style="4"/>
  </cols>
  <sheetData>
    <row r="1" spans="1:10" ht="23.25" customHeight="1" x14ac:dyDescent="0.25">
      <c r="A1" s="157" t="s">
        <v>13</v>
      </c>
      <c r="B1" s="158"/>
      <c r="C1" s="158"/>
      <c r="D1" s="159"/>
      <c r="E1" s="147" t="s">
        <v>12</v>
      </c>
      <c r="F1" s="147"/>
      <c r="G1" s="147" t="s">
        <v>66</v>
      </c>
      <c r="H1" s="147"/>
      <c r="I1" s="148" t="s">
        <v>11</v>
      </c>
      <c r="J1" s="148"/>
    </row>
    <row r="2" spans="1:10" ht="23.25" customHeight="1" thickBot="1" x14ac:dyDescent="0.3">
      <c r="A2" s="160" t="str">
        <f>IF(ISBLANK('Request Summary'!I16),"",'Request Summary'!I16)</f>
        <v/>
      </c>
      <c r="B2" s="161"/>
      <c r="C2" s="161"/>
      <c r="D2" s="162"/>
      <c r="E2" s="163" t="str">
        <f>IF(ISBLANK('Request Summary'!I18),"",'Request Summary'!I18)</f>
        <v/>
      </c>
      <c r="F2" s="164"/>
      <c r="G2" s="151" t="str">
        <f>IF(ISBLANK('Request Summary'!I19),"",'Request Summary'!I19)</f>
        <v/>
      </c>
      <c r="H2" s="165"/>
      <c r="I2" s="152" t="str">
        <f>IF(ISBLANK('Request Summary'!I20),"",'Request Summary'!I20)</f>
        <v/>
      </c>
      <c r="J2" s="152"/>
    </row>
    <row r="3" spans="1:10" ht="23.25" customHeight="1" x14ac:dyDescent="0.25">
      <c r="A3" s="183" t="s">
        <v>69</v>
      </c>
      <c r="B3" s="184"/>
      <c r="C3" s="184"/>
      <c r="D3" s="184"/>
      <c r="E3" s="184"/>
      <c r="F3" s="185"/>
      <c r="G3" s="192" t="s">
        <v>67</v>
      </c>
      <c r="H3" s="192"/>
      <c r="I3" s="195" t="str">
        <f>IFERROR(SMALL((E26:G26,E30:G30,E34:G34,E38:G38,E42:G42,E48:G48,E52:G52,E56:G56,E60:G60,E64:G64,E70:G70,E74:G74,E78:G78,E82:G82,E86:G86,E92:G92,E96:G96,E100:G100,E104:G104,E108:G108,E114:G114,E118:G118,E122:G122,E126:G126,E130:G130,E136:G136,E140:G140,E144:G144,E148:G148,E152:G152,E158:G158,E162:G162,E166:G166,E170:G170,E174:G174,E180:G180,E184:G184,E188:G188,E192:G192,E196:G196,E202:G202,E206:G206,E210:G210,E214:G214,E218:G218,E224:G224,E228:G228,E232:G232,E236:G236,E240:G240,E246:G246,E250:G250,E254:G254,E258:G258,E262:G262,E268:G268,E272:G272,E276:G276,E280:G280,E284:G284,E290:G290,E294:G294,E298:G298,E302:G302,E306:G306,E312:G312,E316:G316,E320:G320,E324:G324,E328:G328,E334:G334,E338:G338,E342:G342,E346:G346,E350:G350,E356:G356,E360:G360,E364:G364,E368:G368,E372:G372,E378:G378,E382:G382,E386:G386,E390:G390,E394:G394,E400:G400,E404:G404,E408:G408,E412:G412,E416:G416,E422:G422,E426:G426,E430:G430,E434:G434,E438:G438,E444:G444,E448:G448,E452:G452,E456:G456,E460:G460),INDEX(FREQUENCY((E26:G26,E30:G30,E34:G34,E38:G38,E42:G42,E48:G48,E52:G52,E56:G56,E60:G60,E64:G64,E70:G70,E74:G74,E78:G78,E82:G82,E86:G86,E92:G92,E96:G96,E100:G100,E104:G104,E108:G108,E114:G114,E118:G118,E122:G122,E126:G126,E130:G130,E136:G136,E140:G140,E144:G144,E148:G148,E152:G152,E158:G158,E162:G162,E166:G166,E170:G170,E174:G174,E180:G180,E184:G184,E188:G188,E192:G192,E196:G196,E202:G202,E206:G206,E210:G210,E214:G214,E218:G218,E224:G224,E228:G228,E232:G232,E236:G236,E240:G240,E246:G246,E250:G250,E254:G254,E258:G258,E262:G262,E268:G268,E272:G272,E276:G276,E280:G280,E284:G284,E290:G290,E294:G294,E298:G298,E302:G302,E306:G306,E312:G312,E316:G316,E320:G320,E324:G324,E328:G328,E334:G334,E338:G338,E342:G342,E346:G346,E350:G350,E356:G356,E360:G360,E364:G364,E368:G368,E372:G372,E378:G378,E382:G382,E386:G386,E390:G390,E394:G394,E400:G400,E404:G404,E408:G408,E412:G412,E416:G416,E422:G422,E426:G426,E430:G430,E434:G434,E438:G438,E444:G444,E448:G448,E452:G452,E456:G456,E460:G460),0),1)+1),"")</f>
        <v/>
      </c>
      <c r="J3" s="195"/>
    </row>
    <row r="4" spans="1:10" ht="23.25" customHeight="1" x14ac:dyDescent="0.25">
      <c r="A4" s="186"/>
      <c r="B4" s="187"/>
      <c r="C4" s="187"/>
      <c r="D4" s="187"/>
      <c r="E4" s="187"/>
      <c r="F4" s="188"/>
      <c r="G4" s="192"/>
      <c r="H4" s="192"/>
      <c r="I4" s="196"/>
      <c r="J4" s="196"/>
    </row>
    <row r="5" spans="1:10" ht="23.25" customHeight="1" x14ac:dyDescent="0.25">
      <c r="A5" s="186"/>
      <c r="B5" s="187"/>
      <c r="C5" s="187"/>
      <c r="D5" s="187"/>
      <c r="E5" s="187"/>
      <c r="F5" s="188"/>
      <c r="G5" s="192" t="s">
        <v>68</v>
      </c>
      <c r="H5" s="192"/>
      <c r="I5" s="194" t="str">
        <f>IF(MAX(MAX(E26:G26,E30:G30,E34:G34,E38:G38,E42:G42),MAX(E48:G48,E52:G52,E56:G56,E60:G60,E64:G64),MAX(E70:G70,E74:G74,E78:G78,E82:G82,E86:G86),MAX(E92:G92,E96:G96,E100:G100,E104:G104,E108:G108),MAX(E114:G114,E118:G118,E122:G122,E126:G126,E130:G130),MAX(E136:G136,E140:G140,E144:G144,E148:G148,E152:G152),MAX(E158:G158,E162:G162,E166:G166,E170:G170,E174:G174),MAX(E180:G180,E184:G184,E188:G188,E192:G192,E196:G196),MAX(E202:G202,E206:G206,E210:G210,E214:G214,E218:G218),MAX(E224:G224,E228:G228,E232:G232,E236:G236,E240:G240),MAX(E246:G246,E250:G250,E254:G254,E258:G258,E262:G262),MAX(E268:G268,E272:G272,E276:G276,E280:G280,E284:G284),MAX(E290:G290,E294:G294,E298:G298,E302:G302,E306:G306),MAX(E312:G312,E316:G316,E320:G320,E324:G324,E328:G328),MAX(E334:G334,E338:G338,E342:G342,E346:G346,E350:G350),MAX(E356:G356,E360:G360,E364:G364,E368:G368,E372:G372),MAX(E378:G378,E382:G382,E386:G386,E390:G390,E394:G394),MAX(E400:G400,E404:G404,E408:G408,E412:G412,E416:G416),MAX(E422:G422,E426:G426,E430:G430,E434:G434,E438:G438),MAX(E444:G444,E448:G448,E452:G452,E456:G456,E460:G460))=0,"",MAX(MAX(E26:G26,E30:G30,E34:G34,E38:G38,E42:G42),MAX(E48:G48,E52:G52,E56:G56,E60:G60,E64:G64),MAX(E70:G70,E74:G74,E78:G78,E82:G82,E86:G86),MAX(E92:G92,E96:G96,E100:G100,E104:G104,E108:G108),MAX(E114:G114,E118:G118,E122:G122,E126:G126,E130:G130),MAX(E136:G136,E140:G140,E144:G144,E148:G148,E152:G152),MAX(E158:G158,E162:G162,E166:G166,E170:G170,E174:G174),MAX(E180:G180,E184:G184,E188:G188,E192:G192,E196:G196),MAX(E202:G202,E206:G206,E210:G210,E214:G214,E218:G218),MAX(E224:G224,E228:G228,E232:G232,E236:G236,E240:G240),MAX(E246:G246,E250:G250,E254:G254,E258:G258,E262:G262),MAX(E268:G268,E272:G272,E276:G276,E280:G280,E284:G284),MAX(E290:G290,E294:G294,E298:G298,E302:G302,E306:G306),MAX(E312:G312,E316:G316,E320:G320,E324:G324,E328:G328),MAX(E334:G334,E338:G338,E342:G342,E346:G346,E350:G350),MAX(E356:G356,E360:G360,E364:G364,E368:G368,E372:G372),MAX(E378:G378,E382:G382,E386:G386,E390:G390,E394:G394),MAX(E400:G400,E404:G404,E408:G408,E412:G412,E416:G416),MAX(E422:G422,E426:G426,E430:G430,E434:G434,E438:G438),MAX(E444:G444,E448:G448,E452:G452,E456:G456,E460:G460)))</f>
        <v/>
      </c>
      <c r="J5" s="194"/>
    </row>
    <row r="6" spans="1:10" ht="23.25" customHeight="1" thickBot="1" x14ac:dyDescent="0.3">
      <c r="A6" s="189"/>
      <c r="B6" s="190"/>
      <c r="C6" s="190"/>
      <c r="D6" s="190"/>
      <c r="E6" s="190"/>
      <c r="F6" s="191"/>
      <c r="G6" s="193"/>
      <c r="H6" s="193"/>
      <c r="I6" s="152"/>
      <c r="J6" s="152"/>
    </row>
    <row r="7" spans="1:10" ht="23.25" customHeight="1" x14ac:dyDescent="0.25">
      <c r="A7" s="154" t="s">
        <v>70</v>
      </c>
      <c r="B7" s="155"/>
      <c r="C7" s="155"/>
      <c r="D7" s="155"/>
      <c r="E7" s="155"/>
      <c r="F7" s="155"/>
      <c r="G7" s="155"/>
      <c r="H7" s="155"/>
      <c r="I7" s="155"/>
      <c r="J7" s="156"/>
    </row>
    <row r="8" spans="1:10" ht="23.25" customHeight="1" x14ac:dyDescent="0.25">
      <c r="A8" s="166" t="s">
        <v>25</v>
      </c>
      <c r="B8" s="166"/>
      <c r="C8" s="166"/>
      <c r="D8" s="167">
        <f ca="1">SUM(SUMIF($B$26:$D$460,A8,$G$28:$G$462))</f>
        <v>0</v>
      </c>
      <c r="E8" s="167"/>
      <c r="F8" s="166" t="s">
        <v>28</v>
      </c>
      <c r="G8" s="166"/>
      <c r="H8" s="166"/>
      <c r="I8" s="167">
        <f ca="1">SUM(SUMIF($B$26:$D$460,F8,$G$28:$G$462))</f>
        <v>0</v>
      </c>
      <c r="J8" s="167"/>
    </row>
    <row r="9" spans="1:10" ht="23.25" customHeight="1" x14ac:dyDescent="0.25">
      <c r="A9" s="166" t="s">
        <v>26</v>
      </c>
      <c r="B9" s="166"/>
      <c r="C9" s="166"/>
      <c r="D9" s="167">
        <f t="shared" ref="D9:D10" ca="1" si="0">SUM(SUMIF($B$26:$D$460,A9,$G$28:$G$462))</f>
        <v>0</v>
      </c>
      <c r="E9" s="167"/>
      <c r="F9" s="166" t="s">
        <v>29</v>
      </c>
      <c r="G9" s="166"/>
      <c r="H9" s="166"/>
      <c r="I9" s="167">
        <f ca="1">SUM(SUMIF($B$26:$D$460,F9,$G$28:$G$462))</f>
        <v>0</v>
      </c>
      <c r="J9" s="167"/>
    </row>
    <row r="10" spans="1:10" ht="23.25" customHeight="1" thickBot="1" x14ac:dyDescent="0.3">
      <c r="A10" s="182" t="s">
        <v>27</v>
      </c>
      <c r="B10" s="182"/>
      <c r="C10" s="182"/>
      <c r="D10" s="167">
        <f t="shared" ca="1" si="0"/>
        <v>0</v>
      </c>
      <c r="E10" s="167"/>
      <c r="F10" s="182" t="s">
        <v>81</v>
      </c>
      <c r="G10" s="182"/>
      <c r="H10" s="182"/>
      <c r="I10" s="167">
        <f ca="1">SUM(D8:E10,I8:J9)</f>
        <v>0</v>
      </c>
      <c r="J10" s="167"/>
    </row>
    <row r="11" spans="1:10" ht="23.25" customHeight="1" x14ac:dyDescent="0.25">
      <c r="A11" s="154" t="s">
        <v>71</v>
      </c>
      <c r="B11" s="155"/>
      <c r="C11" s="155"/>
      <c r="D11" s="155"/>
      <c r="E11" s="155"/>
      <c r="F11" s="155"/>
      <c r="G11" s="155"/>
      <c r="H11" s="155"/>
      <c r="I11" s="155"/>
      <c r="J11" s="156"/>
    </row>
    <row r="12" spans="1:10" ht="23.25" customHeight="1" x14ac:dyDescent="0.25">
      <c r="A12" s="171" t="s">
        <v>152</v>
      </c>
      <c r="B12" s="181"/>
      <c r="C12" s="181"/>
      <c r="D12" s="181"/>
      <c r="E12" s="181"/>
      <c r="F12" s="181"/>
      <c r="G12" s="181"/>
      <c r="H12" s="181"/>
      <c r="I12" s="181"/>
      <c r="J12" s="181"/>
    </row>
    <row r="13" spans="1:10" ht="23.25" customHeight="1" x14ac:dyDescent="0.25">
      <c r="A13" s="181"/>
      <c r="B13" s="181"/>
      <c r="C13" s="181"/>
      <c r="D13" s="181"/>
      <c r="E13" s="181"/>
      <c r="F13" s="181"/>
      <c r="G13" s="181"/>
      <c r="H13" s="181"/>
      <c r="I13" s="181"/>
      <c r="J13" s="181"/>
    </row>
    <row r="14" spans="1:10" ht="23.25" customHeight="1" x14ac:dyDescent="0.25">
      <c r="A14" s="181"/>
      <c r="B14" s="181"/>
      <c r="C14" s="181"/>
      <c r="D14" s="181"/>
      <c r="E14" s="181"/>
      <c r="F14" s="181"/>
      <c r="G14" s="181"/>
      <c r="H14" s="181"/>
      <c r="I14" s="181"/>
      <c r="J14" s="181"/>
    </row>
    <row r="15" spans="1:10" ht="23.25" customHeight="1" x14ac:dyDescent="0.25">
      <c r="A15" s="181"/>
      <c r="B15" s="181"/>
      <c r="C15" s="181"/>
      <c r="D15" s="181"/>
      <c r="E15" s="181"/>
      <c r="F15" s="181"/>
      <c r="G15" s="181"/>
      <c r="H15" s="181"/>
      <c r="I15" s="181"/>
      <c r="J15" s="181"/>
    </row>
    <row r="16" spans="1:10" ht="23.25" customHeight="1" x14ac:dyDescent="0.25">
      <c r="A16" s="181"/>
      <c r="B16" s="181"/>
      <c r="C16" s="181"/>
      <c r="D16" s="181"/>
      <c r="E16" s="181"/>
      <c r="F16" s="181"/>
      <c r="G16" s="181"/>
      <c r="H16" s="181"/>
      <c r="I16" s="181"/>
      <c r="J16" s="181"/>
    </row>
    <row r="17" spans="1:10" ht="23.25" customHeight="1" x14ac:dyDescent="0.25">
      <c r="A17" s="181"/>
      <c r="B17" s="181"/>
      <c r="C17" s="181"/>
      <c r="D17" s="181"/>
      <c r="E17" s="181"/>
      <c r="F17" s="181"/>
      <c r="G17" s="181"/>
      <c r="H17" s="181"/>
      <c r="I17" s="181"/>
      <c r="J17" s="181"/>
    </row>
    <row r="18" spans="1:10" ht="23.25" customHeight="1" x14ac:dyDescent="0.25">
      <c r="A18" s="181"/>
      <c r="B18" s="181"/>
      <c r="C18" s="181"/>
      <c r="D18" s="181"/>
      <c r="E18" s="181"/>
      <c r="F18" s="181"/>
      <c r="G18" s="181"/>
      <c r="H18" s="181"/>
      <c r="I18" s="181"/>
      <c r="J18" s="181"/>
    </row>
    <row r="19" spans="1:10" ht="23.25" customHeight="1" x14ac:dyDescent="0.25">
      <c r="A19" s="181"/>
      <c r="B19" s="181"/>
      <c r="C19" s="181"/>
      <c r="D19" s="181"/>
      <c r="E19" s="181"/>
      <c r="F19" s="181"/>
      <c r="G19" s="181"/>
      <c r="H19" s="181"/>
      <c r="I19" s="181"/>
      <c r="J19" s="181"/>
    </row>
    <row r="20" spans="1:10" ht="23.25" customHeight="1" x14ac:dyDescent="0.25">
      <c r="A20" s="181"/>
      <c r="B20" s="181"/>
      <c r="C20" s="181"/>
      <c r="D20" s="181"/>
      <c r="E20" s="181"/>
      <c r="F20" s="181"/>
      <c r="G20" s="181"/>
      <c r="H20" s="181"/>
      <c r="I20" s="181"/>
      <c r="J20" s="181"/>
    </row>
    <row r="21" spans="1:10" ht="23.25" customHeight="1" x14ac:dyDescent="0.25">
      <c r="A21" s="181"/>
      <c r="B21" s="181"/>
      <c r="C21" s="181"/>
      <c r="D21" s="181"/>
      <c r="E21" s="181"/>
      <c r="F21" s="181"/>
      <c r="G21" s="181"/>
      <c r="H21" s="181"/>
      <c r="I21" s="181"/>
      <c r="J21" s="181"/>
    </row>
    <row r="22" spans="1:10" ht="23.25" customHeight="1" x14ac:dyDescent="0.25">
      <c r="A22" s="181"/>
      <c r="B22" s="181"/>
      <c r="C22" s="181"/>
      <c r="D22" s="181"/>
      <c r="E22" s="181"/>
      <c r="F22" s="181"/>
      <c r="G22" s="181"/>
      <c r="H22" s="181"/>
      <c r="I22" s="181"/>
      <c r="J22" s="181"/>
    </row>
    <row r="23" spans="1:10" ht="23.25" customHeight="1" x14ac:dyDescent="0.25">
      <c r="A23" s="143" t="s">
        <v>13</v>
      </c>
      <c r="B23" s="143"/>
      <c r="C23" s="145" t="str">
        <f>$A$2</f>
        <v/>
      </c>
      <c r="D23" s="145"/>
      <c r="E23" s="147" t="s">
        <v>12</v>
      </c>
      <c r="F23" s="147"/>
      <c r="G23" s="147" t="s">
        <v>66</v>
      </c>
      <c r="H23" s="147"/>
      <c r="I23" s="148" t="s">
        <v>11</v>
      </c>
      <c r="J23" s="148"/>
    </row>
    <row r="24" spans="1:10" ht="23.25" customHeight="1" thickBot="1" x14ac:dyDescent="0.3">
      <c r="A24" s="144"/>
      <c r="B24" s="144"/>
      <c r="C24" s="146"/>
      <c r="D24" s="146"/>
      <c r="E24" s="149" t="str">
        <f>$E$2</f>
        <v/>
      </c>
      <c r="F24" s="150"/>
      <c r="G24" s="151" t="str">
        <f>$G$2</f>
        <v/>
      </c>
      <c r="H24" s="150"/>
      <c r="I24" s="152" t="str">
        <f>$I$2</f>
        <v/>
      </c>
      <c r="J24" s="153"/>
    </row>
    <row r="25" spans="1:10" ht="23.25" customHeight="1" x14ac:dyDescent="0.25">
      <c r="A25" s="131">
        <v>1</v>
      </c>
      <c r="B25" s="134" t="s">
        <v>5</v>
      </c>
      <c r="C25" s="135"/>
      <c r="D25" s="136"/>
      <c r="E25" s="8" t="s">
        <v>6</v>
      </c>
      <c r="F25" s="8" t="s">
        <v>7</v>
      </c>
      <c r="G25" s="8" t="s">
        <v>8</v>
      </c>
      <c r="H25" s="137" t="s">
        <v>10</v>
      </c>
      <c r="I25" s="137"/>
      <c r="J25" s="137"/>
    </row>
    <row r="26" spans="1:10" ht="23.25" customHeight="1" x14ac:dyDescent="0.25">
      <c r="A26" s="132"/>
      <c r="B26" s="138"/>
      <c r="C26" s="139"/>
      <c r="D26" s="140"/>
      <c r="E26" s="34"/>
      <c r="F26" s="34"/>
      <c r="G26" s="34"/>
      <c r="H26" s="141"/>
      <c r="I26" s="141"/>
      <c r="J26" s="141"/>
    </row>
    <row r="27" spans="1:10" ht="23.25" customHeight="1" x14ac:dyDescent="0.25">
      <c r="A27" s="132"/>
      <c r="B27" s="10" t="s">
        <v>9</v>
      </c>
      <c r="C27" s="10" t="s">
        <v>33</v>
      </c>
      <c r="D27" s="11" t="s">
        <v>63</v>
      </c>
      <c r="E27" s="10" t="s">
        <v>64</v>
      </c>
      <c r="F27" s="11" t="s">
        <v>65</v>
      </c>
      <c r="G27" s="10" t="s">
        <v>23</v>
      </c>
      <c r="H27" s="141"/>
      <c r="I27" s="141"/>
      <c r="J27" s="141"/>
    </row>
    <row r="28" spans="1:10" ht="23.25" customHeight="1" thickBot="1" x14ac:dyDescent="0.3">
      <c r="A28" s="133"/>
      <c r="B28" s="13"/>
      <c r="C28" s="37"/>
      <c r="D28" s="36"/>
      <c r="E28" s="35"/>
      <c r="F28" s="12" t="str">
        <f>IFERROR(G28/E28,"")</f>
        <v/>
      </c>
      <c r="G28" s="35"/>
      <c r="H28" s="142"/>
      <c r="I28" s="142"/>
      <c r="J28" s="142"/>
    </row>
    <row r="29" spans="1:10" ht="23.25" customHeight="1" x14ac:dyDescent="0.25">
      <c r="A29" s="131">
        <f>A25+1</f>
        <v>2</v>
      </c>
      <c r="B29" s="134" t="s">
        <v>5</v>
      </c>
      <c r="C29" s="135"/>
      <c r="D29" s="136"/>
      <c r="E29" s="9" t="s">
        <v>6</v>
      </c>
      <c r="F29" s="9" t="s">
        <v>7</v>
      </c>
      <c r="G29" s="9" t="s">
        <v>8</v>
      </c>
      <c r="H29" s="137" t="s">
        <v>10</v>
      </c>
      <c r="I29" s="137"/>
      <c r="J29" s="137"/>
    </row>
    <row r="30" spans="1:10" ht="23.25" customHeight="1" x14ac:dyDescent="0.25">
      <c r="A30" s="132"/>
      <c r="B30" s="138"/>
      <c r="C30" s="139"/>
      <c r="D30" s="140"/>
      <c r="E30" s="34"/>
      <c r="F30" s="34"/>
      <c r="G30" s="34"/>
      <c r="H30" s="141"/>
      <c r="I30" s="141"/>
      <c r="J30" s="141"/>
    </row>
    <row r="31" spans="1:10" ht="23.25" customHeight="1" x14ac:dyDescent="0.25">
      <c r="A31" s="132"/>
      <c r="B31" s="44" t="s">
        <v>9</v>
      </c>
      <c r="C31" s="44" t="s">
        <v>33</v>
      </c>
      <c r="D31" s="11" t="s">
        <v>63</v>
      </c>
      <c r="E31" s="44" t="s">
        <v>64</v>
      </c>
      <c r="F31" s="11" t="s">
        <v>65</v>
      </c>
      <c r="G31" s="44" t="s">
        <v>23</v>
      </c>
      <c r="H31" s="141"/>
      <c r="I31" s="141"/>
      <c r="J31" s="141"/>
    </row>
    <row r="32" spans="1:10" ht="23.25" customHeight="1" thickBot="1" x14ac:dyDescent="0.3">
      <c r="A32" s="133"/>
      <c r="B32" s="13"/>
      <c r="C32" s="37"/>
      <c r="D32" s="36"/>
      <c r="E32" s="35"/>
      <c r="F32" s="12" t="str">
        <f t="shared" ref="F32" si="1">IFERROR(G32/E32,"")</f>
        <v/>
      </c>
      <c r="G32" s="35"/>
      <c r="H32" s="142"/>
      <c r="I32" s="142"/>
      <c r="J32" s="142"/>
    </row>
    <row r="33" spans="1:10" ht="23.25" customHeight="1" x14ac:dyDescent="0.25">
      <c r="A33" s="131">
        <f t="shared" ref="A33" si="2">A29+1</f>
        <v>3</v>
      </c>
      <c r="B33" s="134" t="s">
        <v>5</v>
      </c>
      <c r="C33" s="135"/>
      <c r="D33" s="136"/>
      <c r="E33" s="9" t="s">
        <v>6</v>
      </c>
      <c r="F33" s="9" t="s">
        <v>7</v>
      </c>
      <c r="G33" s="9" t="s">
        <v>8</v>
      </c>
      <c r="H33" s="137" t="s">
        <v>10</v>
      </c>
      <c r="I33" s="137"/>
      <c r="J33" s="137"/>
    </row>
    <row r="34" spans="1:10" ht="23.25" customHeight="1" x14ac:dyDescent="0.25">
      <c r="A34" s="132"/>
      <c r="B34" s="138"/>
      <c r="C34" s="139"/>
      <c r="D34" s="140"/>
      <c r="E34" s="34"/>
      <c r="F34" s="34"/>
      <c r="G34" s="34"/>
      <c r="H34" s="141"/>
      <c r="I34" s="141"/>
      <c r="J34" s="141"/>
    </row>
    <row r="35" spans="1:10" ht="23.25" customHeight="1" x14ac:dyDescent="0.25">
      <c r="A35" s="132"/>
      <c r="B35" s="44" t="s">
        <v>9</v>
      </c>
      <c r="C35" s="44" t="s">
        <v>33</v>
      </c>
      <c r="D35" s="11" t="s">
        <v>63</v>
      </c>
      <c r="E35" s="44" t="s">
        <v>64</v>
      </c>
      <c r="F35" s="11" t="s">
        <v>65</v>
      </c>
      <c r="G35" s="44" t="s">
        <v>23</v>
      </c>
      <c r="H35" s="141"/>
      <c r="I35" s="141"/>
      <c r="J35" s="141"/>
    </row>
    <row r="36" spans="1:10" ht="23.25" customHeight="1" thickBot="1" x14ac:dyDescent="0.3">
      <c r="A36" s="133"/>
      <c r="B36" s="13"/>
      <c r="C36" s="37"/>
      <c r="D36" s="36"/>
      <c r="E36" s="35"/>
      <c r="F36" s="12" t="str">
        <f t="shared" ref="F36" si="3">IFERROR(G36/E36,"")</f>
        <v/>
      </c>
      <c r="G36" s="35"/>
      <c r="H36" s="142"/>
      <c r="I36" s="142"/>
      <c r="J36" s="142"/>
    </row>
    <row r="37" spans="1:10" ht="23.25" customHeight="1" x14ac:dyDescent="0.25">
      <c r="A37" s="131">
        <f t="shared" ref="A37" si="4">A33+1</f>
        <v>4</v>
      </c>
      <c r="B37" s="134" t="s">
        <v>5</v>
      </c>
      <c r="C37" s="135"/>
      <c r="D37" s="136"/>
      <c r="E37" s="9" t="s">
        <v>6</v>
      </c>
      <c r="F37" s="9" t="s">
        <v>7</v>
      </c>
      <c r="G37" s="9" t="s">
        <v>8</v>
      </c>
      <c r="H37" s="137" t="s">
        <v>10</v>
      </c>
      <c r="I37" s="137"/>
      <c r="J37" s="137"/>
    </row>
    <row r="38" spans="1:10" ht="23.25" customHeight="1" x14ac:dyDescent="0.25">
      <c r="A38" s="132"/>
      <c r="B38" s="138"/>
      <c r="C38" s="139"/>
      <c r="D38" s="140"/>
      <c r="E38" s="34"/>
      <c r="F38" s="34"/>
      <c r="G38" s="34"/>
      <c r="H38" s="141"/>
      <c r="I38" s="141"/>
      <c r="J38" s="141"/>
    </row>
    <row r="39" spans="1:10" ht="23.25" customHeight="1" x14ac:dyDescent="0.25">
      <c r="A39" s="132"/>
      <c r="B39" s="44" t="s">
        <v>9</v>
      </c>
      <c r="C39" s="44" t="s">
        <v>33</v>
      </c>
      <c r="D39" s="11" t="s">
        <v>63</v>
      </c>
      <c r="E39" s="44" t="s">
        <v>64</v>
      </c>
      <c r="F39" s="11" t="s">
        <v>65</v>
      </c>
      <c r="G39" s="44" t="s">
        <v>23</v>
      </c>
      <c r="H39" s="141"/>
      <c r="I39" s="141"/>
      <c r="J39" s="141"/>
    </row>
    <row r="40" spans="1:10" s="6" customFormat="1" ht="23.25" customHeight="1" thickBot="1" x14ac:dyDescent="0.3">
      <c r="A40" s="133"/>
      <c r="B40" s="13"/>
      <c r="C40" s="37"/>
      <c r="D40" s="36"/>
      <c r="E40" s="35"/>
      <c r="F40" s="12" t="str">
        <f t="shared" ref="F40" si="5">IFERROR(G40/E40,"")</f>
        <v/>
      </c>
      <c r="G40" s="35"/>
      <c r="H40" s="142"/>
      <c r="I40" s="142"/>
      <c r="J40" s="142"/>
    </row>
    <row r="41" spans="1:10" ht="23.25" customHeight="1" x14ac:dyDescent="0.25">
      <c r="A41" s="131">
        <f t="shared" ref="A41" si="6">A37+1</f>
        <v>5</v>
      </c>
      <c r="B41" s="134" t="s">
        <v>5</v>
      </c>
      <c r="C41" s="135"/>
      <c r="D41" s="136"/>
      <c r="E41" s="9" t="s">
        <v>6</v>
      </c>
      <c r="F41" s="9" t="s">
        <v>7</v>
      </c>
      <c r="G41" s="9" t="s">
        <v>8</v>
      </c>
      <c r="H41" s="137" t="s">
        <v>10</v>
      </c>
      <c r="I41" s="137"/>
      <c r="J41" s="137"/>
    </row>
    <row r="42" spans="1:10" s="6" customFormat="1" ht="23.25" customHeight="1" x14ac:dyDescent="0.25">
      <c r="A42" s="132"/>
      <c r="B42" s="138"/>
      <c r="C42" s="139"/>
      <c r="D42" s="140"/>
      <c r="E42" s="34"/>
      <c r="F42" s="34"/>
      <c r="G42" s="34"/>
      <c r="H42" s="141"/>
      <c r="I42" s="141"/>
      <c r="J42" s="141"/>
    </row>
    <row r="43" spans="1:10" ht="23.25" customHeight="1" x14ac:dyDescent="0.25">
      <c r="A43" s="132"/>
      <c r="B43" s="44" t="s">
        <v>9</v>
      </c>
      <c r="C43" s="44" t="s">
        <v>33</v>
      </c>
      <c r="D43" s="11" t="s">
        <v>63</v>
      </c>
      <c r="E43" s="44" t="s">
        <v>64</v>
      </c>
      <c r="F43" s="11" t="s">
        <v>65</v>
      </c>
      <c r="G43" s="44" t="s">
        <v>23</v>
      </c>
      <c r="H43" s="141"/>
      <c r="I43" s="141"/>
      <c r="J43" s="141"/>
    </row>
    <row r="44" spans="1:10" s="6" customFormat="1" ht="23.25" customHeight="1" thickBot="1" x14ac:dyDescent="0.3">
      <c r="A44" s="133"/>
      <c r="B44" s="13"/>
      <c r="C44" s="37"/>
      <c r="D44" s="36"/>
      <c r="E44" s="35"/>
      <c r="F44" s="12" t="str">
        <f t="shared" ref="F44" si="7">IFERROR(G44/E44,"")</f>
        <v/>
      </c>
      <c r="G44" s="35"/>
      <c r="H44" s="142"/>
      <c r="I44" s="142"/>
      <c r="J44" s="142"/>
    </row>
    <row r="45" spans="1:10" ht="23.25" customHeight="1" x14ac:dyDescent="0.25">
      <c r="A45" s="143" t="s">
        <v>13</v>
      </c>
      <c r="B45" s="143"/>
      <c r="C45" s="145" t="str">
        <f>$A$2</f>
        <v/>
      </c>
      <c r="D45" s="145"/>
      <c r="E45" s="147" t="s">
        <v>12</v>
      </c>
      <c r="F45" s="147"/>
      <c r="G45" s="147" t="s">
        <v>66</v>
      </c>
      <c r="H45" s="147"/>
      <c r="I45" s="148" t="s">
        <v>11</v>
      </c>
      <c r="J45" s="148"/>
    </row>
    <row r="46" spans="1:10" s="6" customFormat="1" ht="23.25" customHeight="1" thickBot="1" x14ac:dyDescent="0.3">
      <c r="A46" s="144"/>
      <c r="B46" s="144"/>
      <c r="C46" s="146"/>
      <c r="D46" s="146"/>
      <c r="E46" s="149" t="str">
        <f>$E$2</f>
        <v/>
      </c>
      <c r="F46" s="150"/>
      <c r="G46" s="151" t="str">
        <f>$G$2</f>
        <v/>
      </c>
      <c r="H46" s="150"/>
      <c r="I46" s="152" t="str">
        <f>$I$2</f>
        <v/>
      </c>
      <c r="J46" s="153"/>
    </row>
    <row r="47" spans="1:10" ht="23.25" customHeight="1" x14ac:dyDescent="0.25">
      <c r="A47" s="131">
        <f>A41+1</f>
        <v>6</v>
      </c>
      <c r="B47" s="134" t="s">
        <v>5</v>
      </c>
      <c r="C47" s="135"/>
      <c r="D47" s="136"/>
      <c r="E47" s="9" t="s">
        <v>6</v>
      </c>
      <c r="F47" s="9" t="s">
        <v>7</v>
      </c>
      <c r="G47" s="9" t="s">
        <v>8</v>
      </c>
      <c r="H47" s="137" t="s">
        <v>10</v>
      </c>
      <c r="I47" s="137"/>
      <c r="J47" s="137"/>
    </row>
    <row r="48" spans="1:10" s="6" customFormat="1" ht="23.25" customHeight="1" x14ac:dyDescent="0.25">
      <c r="A48" s="132"/>
      <c r="B48" s="138"/>
      <c r="C48" s="139"/>
      <c r="D48" s="140"/>
      <c r="E48" s="34"/>
      <c r="F48" s="34"/>
      <c r="G48" s="34"/>
      <c r="H48" s="141"/>
      <c r="I48" s="141"/>
      <c r="J48" s="141"/>
    </row>
    <row r="49" spans="1:10" ht="23.25" customHeight="1" x14ac:dyDescent="0.25">
      <c r="A49" s="132"/>
      <c r="B49" s="44" t="s">
        <v>9</v>
      </c>
      <c r="C49" s="44" t="s">
        <v>33</v>
      </c>
      <c r="D49" s="11" t="s">
        <v>63</v>
      </c>
      <c r="E49" s="44" t="s">
        <v>64</v>
      </c>
      <c r="F49" s="11" t="s">
        <v>65</v>
      </c>
      <c r="G49" s="44" t="s">
        <v>23</v>
      </c>
      <c r="H49" s="141"/>
      <c r="I49" s="141"/>
      <c r="J49" s="141"/>
    </row>
    <row r="50" spans="1:10" s="6" customFormat="1" ht="23.25" customHeight="1" thickBot="1" x14ac:dyDescent="0.3">
      <c r="A50" s="133"/>
      <c r="B50" s="13"/>
      <c r="C50" s="37"/>
      <c r="D50" s="36"/>
      <c r="E50" s="35"/>
      <c r="F50" s="12" t="str">
        <f>IFERROR(G50/E50,"")</f>
        <v/>
      </c>
      <c r="G50" s="35"/>
      <c r="H50" s="142"/>
      <c r="I50" s="142"/>
      <c r="J50" s="142"/>
    </row>
    <row r="51" spans="1:10" ht="23.25" customHeight="1" x14ac:dyDescent="0.25">
      <c r="A51" s="131">
        <f>A47+1</f>
        <v>7</v>
      </c>
      <c r="B51" s="134" t="s">
        <v>5</v>
      </c>
      <c r="C51" s="135"/>
      <c r="D51" s="136"/>
      <c r="E51" s="9" t="s">
        <v>6</v>
      </c>
      <c r="F51" s="9" t="s">
        <v>7</v>
      </c>
      <c r="G51" s="9" t="s">
        <v>8</v>
      </c>
      <c r="H51" s="137" t="s">
        <v>10</v>
      </c>
      <c r="I51" s="137"/>
      <c r="J51" s="137"/>
    </row>
    <row r="52" spans="1:10" ht="23.25" customHeight="1" x14ac:dyDescent="0.25">
      <c r="A52" s="132"/>
      <c r="B52" s="138"/>
      <c r="C52" s="139"/>
      <c r="D52" s="140"/>
      <c r="E52" s="34"/>
      <c r="F52" s="34"/>
      <c r="G52" s="34"/>
      <c r="H52" s="141"/>
      <c r="I52" s="141"/>
      <c r="J52" s="141"/>
    </row>
    <row r="53" spans="1:10" ht="23.25" customHeight="1" x14ac:dyDescent="0.25">
      <c r="A53" s="132"/>
      <c r="B53" s="44" t="s">
        <v>9</v>
      </c>
      <c r="C53" s="44" t="s">
        <v>33</v>
      </c>
      <c r="D53" s="11" t="s">
        <v>63</v>
      </c>
      <c r="E53" s="44" t="s">
        <v>64</v>
      </c>
      <c r="F53" s="11" t="s">
        <v>65</v>
      </c>
      <c r="G53" s="44" t="s">
        <v>23</v>
      </c>
      <c r="H53" s="141"/>
      <c r="I53" s="141"/>
      <c r="J53" s="141"/>
    </row>
    <row r="54" spans="1:10" ht="23.25" customHeight="1" thickBot="1" x14ac:dyDescent="0.3">
      <c r="A54" s="133"/>
      <c r="B54" s="13"/>
      <c r="C54" s="37"/>
      <c r="D54" s="36"/>
      <c r="E54" s="35"/>
      <c r="F54" s="12" t="str">
        <f t="shared" ref="F54" si="8">IFERROR(G54/E54,"")</f>
        <v/>
      </c>
      <c r="G54" s="35"/>
      <c r="H54" s="142"/>
      <c r="I54" s="142"/>
      <c r="J54" s="142"/>
    </row>
    <row r="55" spans="1:10" ht="23.25" customHeight="1" x14ac:dyDescent="0.25">
      <c r="A55" s="131">
        <f t="shared" ref="A55" si="9">A51+1</f>
        <v>8</v>
      </c>
      <c r="B55" s="134" t="s">
        <v>5</v>
      </c>
      <c r="C55" s="135"/>
      <c r="D55" s="136"/>
      <c r="E55" s="9" t="s">
        <v>6</v>
      </c>
      <c r="F55" s="9" t="s">
        <v>7</v>
      </c>
      <c r="G55" s="9" t="s">
        <v>8</v>
      </c>
      <c r="H55" s="137" t="s">
        <v>10</v>
      </c>
      <c r="I55" s="137"/>
      <c r="J55" s="137"/>
    </row>
    <row r="56" spans="1:10" ht="23.25" customHeight="1" x14ac:dyDescent="0.25">
      <c r="A56" s="132"/>
      <c r="B56" s="138"/>
      <c r="C56" s="139"/>
      <c r="D56" s="140"/>
      <c r="E56" s="34"/>
      <c r="F56" s="34"/>
      <c r="G56" s="34"/>
      <c r="H56" s="141"/>
      <c r="I56" s="141"/>
      <c r="J56" s="141"/>
    </row>
    <row r="57" spans="1:10" ht="23.25" customHeight="1" x14ac:dyDescent="0.25">
      <c r="A57" s="132"/>
      <c r="B57" s="44" t="s">
        <v>9</v>
      </c>
      <c r="C57" s="44" t="s">
        <v>33</v>
      </c>
      <c r="D57" s="11" t="s">
        <v>63</v>
      </c>
      <c r="E57" s="44" t="s">
        <v>64</v>
      </c>
      <c r="F57" s="11" t="s">
        <v>65</v>
      </c>
      <c r="G57" s="44" t="s">
        <v>23</v>
      </c>
      <c r="H57" s="141"/>
      <c r="I57" s="141"/>
      <c r="J57" s="141"/>
    </row>
    <row r="58" spans="1:10" ht="23.25" customHeight="1" thickBot="1" x14ac:dyDescent="0.3">
      <c r="A58" s="133"/>
      <c r="B58" s="13"/>
      <c r="C58" s="37"/>
      <c r="D58" s="36"/>
      <c r="E58" s="35"/>
      <c r="F58" s="12" t="str">
        <f t="shared" ref="F58" si="10">IFERROR(G58/E58,"")</f>
        <v/>
      </c>
      <c r="G58" s="35"/>
      <c r="H58" s="142"/>
      <c r="I58" s="142"/>
      <c r="J58" s="142"/>
    </row>
    <row r="59" spans="1:10" ht="23.25" customHeight="1" x14ac:dyDescent="0.25">
      <c r="A59" s="131">
        <f t="shared" ref="A59" si="11">A55+1</f>
        <v>9</v>
      </c>
      <c r="B59" s="134" t="s">
        <v>5</v>
      </c>
      <c r="C59" s="135"/>
      <c r="D59" s="136"/>
      <c r="E59" s="9" t="s">
        <v>6</v>
      </c>
      <c r="F59" s="9" t="s">
        <v>7</v>
      </c>
      <c r="G59" s="9" t="s">
        <v>8</v>
      </c>
      <c r="H59" s="137" t="s">
        <v>10</v>
      </c>
      <c r="I59" s="137"/>
      <c r="J59" s="137"/>
    </row>
    <row r="60" spans="1:10" ht="23.25" customHeight="1" x14ac:dyDescent="0.25">
      <c r="A60" s="132"/>
      <c r="B60" s="138"/>
      <c r="C60" s="139"/>
      <c r="D60" s="140"/>
      <c r="E60" s="34"/>
      <c r="F60" s="34"/>
      <c r="G60" s="34"/>
      <c r="H60" s="141"/>
      <c r="I60" s="141"/>
      <c r="J60" s="141"/>
    </row>
    <row r="61" spans="1:10" ht="23.25" customHeight="1" x14ac:dyDescent="0.25">
      <c r="A61" s="132"/>
      <c r="B61" s="44" t="s">
        <v>9</v>
      </c>
      <c r="C61" s="44" t="s">
        <v>33</v>
      </c>
      <c r="D61" s="11" t="s">
        <v>63</v>
      </c>
      <c r="E61" s="44" t="s">
        <v>64</v>
      </c>
      <c r="F61" s="11" t="s">
        <v>65</v>
      </c>
      <c r="G61" s="44" t="s">
        <v>23</v>
      </c>
      <c r="H61" s="141"/>
      <c r="I61" s="141"/>
      <c r="J61" s="141"/>
    </row>
    <row r="62" spans="1:10" ht="23.25" customHeight="1" thickBot="1" x14ac:dyDescent="0.3">
      <c r="A62" s="133"/>
      <c r="B62" s="13"/>
      <c r="C62" s="37"/>
      <c r="D62" s="36"/>
      <c r="E62" s="35"/>
      <c r="F62" s="12" t="str">
        <f t="shared" ref="F62" si="12">IFERROR(G62/E62,"")</f>
        <v/>
      </c>
      <c r="G62" s="35"/>
      <c r="H62" s="142"/>
      <c r="I62" s="142"/>
      <c r="J62" s="142"/>
    </row>
    <row r="63" spans="1:10" ht="23.25" customHeight="1" x14ac:dyDescent="0.25">
      <c r="A63" s="131">
        <f t="shared" ref="A63" si="13">A59+1</f>
        <v>10</v>
      </c>
      <c r="B63" s="134" t="s">
        <v>5</v>
      </c>
      <c r="C63" s="135"/>
      <c r="D63" s="136"/>
      <c r="E63" s="9" t="s">
        <v>6</v>
      </c>
      <c r="F63" s="9" t="s">
        <v>7</v>
      </c>
      <c r="G63" s="9" t="s">
        <v>8</v>
      </c>
      <c r="H63" s="137" t="s">
        <v>10</v>
      </c>
      <c r="I63" s="137"/>
      <c r="J63" s="137"/>
    </row>
    <row r="64" spans="1:10" ht="23.25" customHeight="1" x14ac:dyDescent="0.25">
      <c r="A64" s="132"/>
      <c r="B64" s="138"/>
      <c r="C64" s="139"/>
      <c r="D64" s="140"/>
      <c r="E64" s="34"/>
      <c r="F64" s="34"/>
      <c r="G64" s="34"/>
      <c r="H64" s="141"/>
      <c r="I64" s="141"/>
      <c r="J64" s="141"/>
    </row>
    <row r="65" spans="1:10" ht="23.25" customHeight="1" x14ac:dyDescent="0.25">
      <c r="A65" s="132"/>
      <c r="B65" s="44" t="s">
        <v>9</v>
      </c>
      <c r="C65" s="44" t="s">
        <v>33</v>
      </c>
      <c r="D65" s="11" t="s">
        <v>63</v>
      </c>
      <c r="E65" s="44" t="s">
        <v>64</v>
      </c>
      <c r="F65" s="11" t="s">
        <v>65</v>
      </c>
      <c r="G65" s="44" t="s">
        <v>23</v>
      </c>
      <c r="H65" s="141"/>
      <c r="I65" s="141"/>
      <c r="J65" s="141"/>
    </row>
    <row r="66" spans="1:10" ht="23.25" customHeight="1" thickBot="1" x14ac:dyDescent="0.3">
      <c r="A66" s="133"/>
      <c r="B66" s="13"/>
      <c r="C66" s="37"/>
      <c r="D66" s="36"/>
      <c r="E66" s="35"/>
      <c r="F66" s="12" t="str">
        <f t="shared" ref="F66" si="14">IFERROR(G66/E66,"")</f>
        <v/>
      </c>
      <c r="G66" s="35"/>
      <c r="H66" s="142"/>
      <c r="I66" s="142"/>
      <c r="J66" s="142"/>
    </row>
    <row r="67" spans="1:10" ht="23.25" customHeight="1" x14ac:dyDescent="0.25">
      <c r="A67" s="143" t="s">
        <v>13</v>
      </c>
      <c r="B67" s="143"/>
      <c r="C67" s="145" t="str">
        <f t="shared" ref="C67" si="15">$A$2</f>
        <v/>
      </c>
      <c r="D67" s="145"/>
      <c r="E67" s="147" t="s">
        <v>12</v>
      </c>
      <c r="F67" s="147"/>
      <c r="G67" s="147" t="s">
        <v>66</v>
      </c>
      <c r="H67" s="147"/>
      <c r="I67" s="148" t="s">
        <v>11</v>
      </c>
      <c r="J67" s="148"/>
    </row>
    <row r="68" spans="1:10" ht="23.25" customHeight="1" thickBot="1" x14ac:dyDescent="0.3">
      <c r="A68" s="144"/>
      <c r="B68" s="144"/>
      <c r="C68" s="146"/>
      <c r="D68" s="146"/>
      <c r="E68" s="149" t="str">
        <f t="shared" ref="E68" si="16">$E$2</f>
        <v/>
      </c>
      <c r="F68" s="150"/>
      <c r="G68" s="151" t="str">
        <f t="shared" ref="G68" si="17">$G$2</f>
        <v/>
      </c>
      <c r="H68" s="150"/>
      <c r="I68" s="152" t="str">
        <f t="shared" ref="I68" si="18">$I$2</f>
        <v/>
      </c>
      <c r="J68" s="153"/>
    </row>
    <row r="69" spans="1:10" ht="23.25" customHeight="1" x14ac:dyDescent="0.25">
      <c r="A69" s="131">
        <f t="shared" ref="A69" si="19">A63+1</f>
        <v>11</v>
      </c>
      <c r="B69" s="134" t="s">
        <v>5</v>
      </c>
      <c r="C69" s="135"/>
      <c r="D69" s="136"/>
      <c r="E69" s="9" t="s">
        <v>6</v>
      </c>
      <c r="F69" s="9" t="s">
        <v>7</v>
      </c>
      <c r="G69" s="9" t="s">
        <v>8</v>
      </c>
      <c r="H69" s="137" t="s">
        <v>10</v>
      </c>
      <c r="I69" s="137"/>
      <c r="J69" s="137"/>
    </row>
    <row r="70" spans="1:10" ht="23.25" customHeight="1" x14ac:dyDescent="0.25">
      <c r="A70" s="132"/>
      <c r="B70" s="138"/>
      <c r="C70" s="139"/>
      <c r="D70" s="140"/>
      <c r="E70" s="34"/>
      <c r="F70" s="34"/>
      <c r="G70" s="34"/>
      <c r="H70" s="141"/>
      <c r="I70" s="141"/>
      <c r="J70" s="141"/>
    </row>
    <row r="71" spans="1:10" ht="23.25" customHeight="1" x14ac:dyDescent="0.25">
      <c r="A71" s="132"/>
      <c r="B71" s="44" t="s">
        <v>9</v>
      </c>
      <c r="C71" s="44" t="s">
        <v>33</v>
      </c>
      <c r="D71" s="11" t="s">
        <v>63</v>
      </c>
      <c r="E71" s="44" t="s">
        <v>64</v>
      </c>
      <c r="F71" s="11" t="s">
        <v>65</v>
      </c>
      <c r="G71" s="44" t="s">
        <v>23</v>
      </c>
      <c r="H71" s="141"/>
      <c r="I71" s="141"/>
      <c r="J71" s="141"/>
    </row>
    <row r="72" spans="1:10" ht="23.25" customHeight="1" thickBot="1" x14ac:dyDescent="0.3">
      <c r="A72" s="133"/>
      <c r="B72" s="13"/>
      <c r="C72" s="37"/>
      <c r="D72" s="36"/>
      <c r="E72" s="35"/>
      <c r="F72" s="12" t="str">
        <f t="shared" ref="F72" si="20">IFERROR(G72/E72,"")</f>
        <v/>
      </c>
      <c r="G72" s="35"/>
      <c r="H72" s="142"/>
      <c r="I72" s="142"/>
      <c r="J72" s="142"/>
    </row>
    <row r="73" spans="1:10" ht="23.25" customHeight="1" x14ac:dyDescent="0.25">
      <c r="A73" s="131">
        <f t="shared" ref="A73" si="21">A69+1</f>
        <v>12</v>
      </c>
      <c r="B73" s="134" t="s">
        <v>5</v>
      </c>
      <c r="C73" s="135"/>
      <c r="D73" s="136"/>
      <c r="E73" s="9" t="s">
        <v>6</v>
      </c>
      <c r="F73" s="9" t="s">
        <v>7</v>
      </c>
      <c r="G73" s="9" t="s">
        <v>8</v>
      </c>
      <c r="H73" s="137" t="s">
        <v>10</v>
      </c>
      <c r="I73" s="137"/>
      <c r="J73" s="137"/>
    </row>
    <row r="74" spans="1:10" ht="23.25" customHeight="1" x14ac:dyDescent="0.25">
      <c r="A74" s="132"/>
      <c r="B74" s="138"/>
      <c r="C74" s="139"/>
      <c r="D74" s="140"/>
      <c r="E74" s="34"/>
      <c r="F74" s="34"/>
      <c r="G74" s="34"/>
      <c r="H74" s="141"/>
      <c r="I74" s="141"/>
      <c r="J74" s="141"/>
    </row>
    <row r="75" spans="1:10" ht="23.25" customHeight="1" x14ac:dyDescent="0.25">
      <c r="A75" s="132"/>
      <c r="B75" s="44" t="s">
        <v>9</v>
      </c>
      <c r="C75" s="44" t="s">
        <v>33</v>
      </c>
      <c r="D75" s="11" t="s">
        <v>63</v>
      </c>
      <c r="E75" s="44" t="s">
        <v>64</v>
      </c>
      <c r="F75" s="11" t="s">
        <v>65</v>
      </c>
      <c r="G75" s="44" t="s">
        <v>23</v>
      </c>
      <c r="H75" s="141"/>
      <c r="I75" s="141"/>
      <c r="J75" s="141"/>
    </row>
    <row r="76" spans="1:10" ht="23.25" customHeight="1" thickBot="1" x14ac:dyDescent="0.3">
      <c r="A76" s="133"/>
      <c r="B76" s="13"/>
      <c r="C76" s="37"/>
      <c r="D76" s="36"/>
      <c r="E76" s="35"/>
      <c r="F76" s="12" t="str">
        <f t="shared" ref="F76:F120" si="22">IFERROR(G76/E76,"")</f>
        <v/>
      </c>
      <c r="G76" s="35"/>
      <c r="H76" s="142"/>
      <c r="I76" s="142"/>
      <c r="J76" s="142"/>
    </row>
    <row r="77" spans="1:10" ht="23.25" customHeight="1" x14ac:dyDescent="0.25">
      <c r="A77" s="131">
        <f t="shared" ref="A77:A121" si="23">A73+1</f>
        <v>13</v>
      </c>
      <c r="B77" s="134" t="s">
        <v>5</v>
      </c>
      <c r="C77" s="135"/>
      <c r="D77" s="136"/>
      <c r="E77" s="9" t="s">
        <v>6</v>
      </c>
      <c r="F77" s="9" t="s">
        <v>7</v>
      </c>
      <c r="G77" s="9" t="s">
        <v>8</v>
      </c>
      <c r="H77" s="137" t="s">
        <v>10</v>
      </c>
      <c r="I77" s="137"/>
      <c r="J77" s="137"/>
    </row>
    <row r="78" spans="1:10" ht="23.25" customHeight="1" x14ac:dyDescent="0.25">
      <c r="A78" s="132"/>
      <c r="B78" s="138"/>
      <c r="C78" s="139"/>
      <c r="D78" s="140"/>
      <c r="E78" s="34"/>
      <c r="F78" s="34"/>
      <c r="G78" s="34"/>
      <c r="H78" s="141"/>
      <c r="I78" s="141"/>
      <c r="J78" s="141"/>
    </row>
    <row r="79" spans="1:10" ht="23.25" customHeight="1" x14ac:dyDescent="0.25">
      <c r="A79" s="132"/>
      <c r="B79" s="44" t="s">
        <v>9</v>
      </c>
      <c r="C79" s="44" t="s">
        <v>33</v>
      </c>
      <c r="D79" s="11" t="s">
        <v>63</v>
      </c>
      <c r="E79" s="44" t="s">
        <v>64</v>
      </c>
      <c r="F79" s="11" t="s">
        <v>65</v>
      </c>
      <c r="G79" s="44" t="s">
        <v>23</v>
      </c>
      <c r="H79" s="141"/>
      <c r="I79" s="141"/>
      <c r="J79" s="141"/>
    </row>
    <row r="80" spans="1:10" ht="23.25" customHeight="1" thickBot="1" x14ac:dyDescent="0.3">
      <c r="A80" s="133"/>
      <c r="B80" s="13"/>
      <c r="C80" s="37"/>
      <c r="D80" s="36"/>
      <c r="E80" s="35"/>
      <c r="F80" s="12" t="str">
        <f t="shared" ref="F80:F124" si="24">IFERROR(G80/E80,"")</f>
        <v/>
      </c>
      <c r="G80" s="35"/>
      <c r="H80" s="142"/>
      <c r="I80" s="142"/>
      <c r="J80" s="142"/>
    </row>
    <row r="81" spans="1:10" ht="23.25" customHeight="1" x14ac:dyDescent="0.25">
      <c r="A81" s="131">
        <f t="shared" ref="A81:A125" si="25">A77+1</f>
        <v>14</v>
      </c>
      <c r="B81" s="134" t="s">
        <v>5</v>
      </c>
      <c r="C81" s="135"/>
      <c r="D81" s="136"/>
      <c r="E81" s="9" t="s">
        <v>6</v>
      </c>
      <c r="F81" s="9" t="s">
        <v>7</v>
      </c>
      <c r="G81" s="9" t="s">
        <v>8</v>
      </c>
      <c r="H81" s="137" t="s">
        <v>10</v>
      </c>
      <c r="I81" s="137"/>
      <c r="J81" s="137"/>
    </row>
    <row r="82" spans="1:10" ht="23.25" customHeight="1" x14ac:dyDescent="0.25">
      <c r="A82" s="132"/>
      <c r="B82" s="138"/>
      <c r="C82" s="139"/>
      <c r="D82" s="140"/>
      <c r="E82" s="34"/>
      <c r="F82" s="34"/>
      <c r="G82" s="34"/>
      <c r="H82" s="141"/>
      <c r="I82" s="141"/>
      <c r="J82" s="141"/>
    </row>
    <row r="83" spans="1:10" ht="23.25" customHeight="1" x14ac:dyDescent="0.25">
      <c r="A83" s="132"/>
      <c r="B83" s="44" t="s">
        <v>9</v>
      </c>
      <c r="C83" s="44" t="s">
        <v>33</v>
      </c>
      <c r="D83" s="11" t="s">
        <v>63</v>
      </c>
      <c r="E83" s="44" t="s">
        <v>64</v>
      </c>
      <c r="F83" s="11" t="s">
        <v>65</v>
      </c>
      <c r="G83" s="44" t="s">
        <v>23</v>
      </c>
      <c r="H83" s="141"/>
      <c r="I83" s="141"/>
      <c r="J83" s="141"/>
    </row>
    <row r="84" spans="1:10" ht="23.25" customHeight="1" thickBot="1" x14ac:dyDescent="0.3">
      <c r="A84" s="133"/>
      <c r="B84" s="13"/>
      <c r="C84" s="37"/>
      <c r="D84" s="36"/>
      <c r="E84" s="35"/>
      <c r="F84" s="12" t="str">
        <f t="shared" ref="F84:F128" si="26">IFERROR(G84/E84,"")</f>
        <v/>
      </c>
      <c r="G84" s="35"/>
      <c r="H84" s="142"/>
      <c r="I84" s="142"/>
      <c r="J84" s="142"/>
    </row>
    <row r="85" spans="1:10" ht="23.25" customHeight="1" x14ac:dyDescent="0.25">
      <c r="A85" s="131">
        <f t="shared" ref="A85:A129" si="27">A81+1</f>
        <v>15</v>
      </c>
      <c r="B85" s="134" t="s">
        <v>5</v>
      </c>
      <c r="C85" s="135"/>
      <c r="D85" s="136"/>
      <c r="E85" s="9" t="s">
        <v>6</v>
      </c>
      <c r="F85" s="9" t="s">
        <v>7</v>
      </c>
      <c r="G85" s="9" t="s">
        <v>8</v>
      </c>
      <c r="H85" s="137" t="s">
        <v>10</v>
      </c>
      <c r="I85" s="137"/>
      <c r="J85" s="137"/>
    </row>
    <row r="86" spans="1:10" ht="23.25" customHeight="1" x14ac:dyDescent="0.25">
      <c r="A86" s="132"/>
      <c r="B86" s="138"/>
      <c r="C86" s="139"/>
      <c r="D86" s="140"/>
      <c r="E86" s="34"/>
      <c r="F86" s="34"/>
      <c r="G86" s="34"/>
      <c r="H86" s="141"/>
      <c r="I86" s="141"/>
      <c r="J86" s="141"/>
    </row>
    <row r="87" spans="1:10" ht="23.25" customHeight="1" x14ac:dyDescent="0.25">
      <c r="A87" s="132"/>
      <c r="B87" s="44" t="s">
        <v>9</v>
      </c>
      <c r="C87" s="44" t="s">
        <v>33</v>
      </c>
      <c r="D87" s="11" t="s">
        <v>63</v>
      </c>
      <c r="E87" s="44" t="s">
        <v>64</v>
      </c>
      <c r="F87" s="11" t="s">
        <v>65</v>
      </c>
      <c r="G87" s="44" t="s">
        <v>23</v>
      </c>
      <c r="H87" s="141"/>
      <c r="I87" s="141"/>
      <c r="J87" s="141"/>
    </row>
    <row r="88" spans="1:10" ht="23.25" customHeight="1" thickBot="1" x14ac:dyDescent="0.3">
      <c r="A88" s="133"/>
      <c r="B88" s="13"/>
      <c r="C88" s="37"/>
      <c r="D88" s="36"/>
      <c r="E88" s="35"/>
      <c r="F88" s="12" t="str">
        <f t="shared" ref="F88:F132" si="28">IFERROR(G88/E88,"")</f>
        <v/>
      </c>
      <c r="G88" s="35"/>
      <c r="H88" s="142"/>
      <c r="I88" s="142"/>
      <c r="J88" s="142"/>
    </row>
    <row r="89" spans="1:10" ht="23.25" customHeight="1" x14ac:dyDescent="0.25">
      <c r="A89" s="143" t="s">
        <v>13</v>
      </c>
      <c r="B89" s="143"/>
      <c r="C89" s="145" t="str">
        <f t="shared" ref="C89" si="29">$A$2</f>
        <v/>
      </c>
      <c r="D89" s="145"/>
      <c r="E89" s="147" t="s">
        <v>12</v>
      </c>
      <c r="F89" s="147"/>
      <c r="G89" s="147" t="s">
        <v>66</v>
      </c>
      <c r="H89" s="147"/>
      <c r="I89" s="148" t="s">
        <v>11</v>
      </c>
      <c r="J89" s="148"/>
    </row>
    <row r="90" spans="1:10" ht="23.25" customHeight="1" thickBot="1" x14ac:dyDescent="0.3">
      <c r="A90" s="144"/>
      <c r="B90" s="144"/>
      <c r="C90" s="146"/>
      <c r="D90" s="146"/>
      <c r="E90" s="149" t="str">
        <f t="shared" ref="E90" si="30">$E$2</f>
        <v/>
      </c>
      <c r="F90" s="150"/>
      <c r="G90" s="151" t="str">
        <f t="shared" ref="G90" si="31">$G$2</f>
        <v/>
      </c>
      <c r="H90" s="150"/>
      <c r="I90" s="152" t="str">
        <f t="shared" ref="I90" si="32">$I$2</f>
        <v/>
      </c>
      <c r="J90" s="153"/>
    </row>
    <row r="91" spans="1:10" ht="23.25" customHeight="1" x14ac:dyDescent="0.25">
      <c r="A91" s="131">
        <f t="shared" ref="A91" si="33">A85+1</f>
        <v>16</v>
      </c>
      <c r="B91" s="134" t="s">
        <v>5</v>
      </c>
      <c r="C91" s="135"/>
      <c r="D91" s="136"/>
      <c r="E91" s="9" t="s">
        <v>6</v>
      </c>
      <c r="F91" s="9" t="s">
        <v>7</v>
      </c>
      <c r="G91" s="9" t="s">
        <v>8</v>
      </c>
      <c r="H91" s="137" t="s">
        <v>10</v>
      </c>
      <c r="I91" s="137"/>
      <c r="J91" s="137"/>
    </row>
    <row r="92" spans="1:10" ht="23.25" customHeight="1" x14ac:dyDescent="0.25">
      <c r="A92" s="132"/>
      <c r="B92" s="138"/>
      <c r="C92" s="139"/>
      <c r="D92" s="140"/>
      <c r="E92" s="34"/>
      <c r="F92" s="34"/>
      <c r="G92" s="34"/>
      <c r="H92" s="141"/>
      <c r="I92" s="141"/>
      <c r="J92" s="141"/>
    </row>
    <row r="93" spans="1:10" ht="23.25" customHeight="1" x14ac:dyDescent="0.25">
      <c r="A93" s="132"/>
      <c r="B93" s="44" t="s">
        <v>9</v>
      </c>
      <c r="C93" s="44" t="s">
        <v>33</v>
      </c>
      <c r="D93" s="11" t="s">
        <v>63</v>
      </c>
      <c r="E93" s="44" t="s">
        <v>64</v>
      </c>
      <c r="F93" s="11" t="s">
        <v>65</v>
      </c>
      <c r="G93" s="44" t="s">
        <v>23</v>
      </c>
      <c r="H93" s="141"/>
      <c r="I93" s="141"/>
      <c r="J93" s="141"/>
    </row>
    <row r="94" spans="1:10" ht="23.25" customHeight="1" thickBot="1" x14ac:dyDescent="0.3">
      <c r="A94" s="133"/>
      <c r="B94" s="13"/>
      <c r="C94" s="37"/>
      <c r="D94" s="36"/>
      <c r="E94" s="35"/>
      <c r="F94" s="12" t="str">
        <f t="shared" ref="F94" si="34">IFERROR(G94/E94,"")</f>
        <v/>
      </c>
      <c r="G94" s="35"/>
      <c r="H94" s="142"/>
      <c r="I94" s="142"/>
      <c r="J94" s="142"/>
    </row>
    <row r="95" spans="1:10" ht="23.25" customHeight="1" x14ac:dyDescent="0.25">
      <c r="A95" s="131">
        <f t="shared" ref="A95" si="35">A91+1</f>
        <v>17</v>
      </c>
      <c r="B95" s="134" t="s">
        <v>5</v>
      </c>
      <c r="C95" s="135"/>
      <c r="D95" s="136"/>
      <c r="E95" s="9" t="s">
        <v>6</v>
      </c>
      <c r="F95" s="9" t="s">
        <v>7</v>
      </c>
      <c r="G95" s="9" t="s">
        <v>8</v>
      </c>
      <c r="H95" s="137" t="s">
        <v>10</v>
      </c>
      <c r="I95" s="137"/>
      <c r="J95" s="137"/>
    </row>
    <row r="96" spans="1:10" ht="23.25" customHeight="1" x14ac:dyDescent="0.25">
      <c r="A96" s="132"/>
      <c r="B96" s="138"/>
      <c r="C96" s="139"/>
      <c r="D96" s="140"/>
      <c r="E96" s="34"/>
      <c r="F96" s="34"/>
      <c r="G96" s="34"/>
      <c r="H96" s="141"/>
      <c r="I96" s="141"/>
      <c r="J96" s="141"/>
    </row>
    <row r="97" spans="1:10" ht="23.25" customHeight="1" x14ac:dyDescent="0.25">
      <c r="A97" s="132"/>
      <c r="B97" s="44" t="s">
        <v>9</v>
      </c>
      <c r="C97" s="44" t="s">
        <v>33</v>
      </c>
      <c r="D97" s="11" t="s">
        <v>63</v>
      </c>
      <c r="E97" s="44" t="s">
        <v>64</v>
      </c>
      <c r="F97" s="11" t="s">
        <v>65</v>
      </c>
      <c r="G97" s="44" t="s">
        <v>23</v>
      </c>
      <c r="H97" s="141"/>
      <c r="I97" s="141"/>
      <c r="J97" s="141"/>
    </row>
    <row r="98" spans="1:10" ht="23.25" customHeight="1" thickBot="1" x14ac:dyDescent="0.3">
      <c r="A98" s="133"/>
      <c r="B98" s="13"/>
      <c r="C98" s="37"/>
      <c r="D98" s="36"/>
      <c r="E98" s="35"/>
      <c r="F98" s="12" t="str">
        <f t="shared" si="22"/>
        <v/>
      </c>
      <c r="G98" s="35"/>
      <c r="H98" s="142"/>
      <c r="I98" s="142"/>
      <c r="J98" s="142"/>
    </row>
    <row r="99" spans="1:10" ht="23.25" customHeight="1" x14ac:dyDescent="0.25">
      <c r="A99" s="131">
        <f t="shared" si="23"/>
        <v>18</v>
      </c>
      <c r="B99" s="134" t="s">
        <v>5</v>
      </c>
      <c r="C99" s="135"/>
      <c r="D99" s="136"/>
      <c r="E99" s="9" t="s">
        <v>6</v>
      </c>
      <c r="F99" s="9" t="s">
        <v>7</v>
      </c>
      <c r="G99" s="9" t="s">
        <v>8</v>
      </c>
      <c r="H99" s="137" t="s">
        <v>10</v>
      </c>
      <c r="I99" s="137"/>
      <c r="J99" s="137"/>
    </row>
    <row r="100" spans="1:10" ht="23.25" customHeight="1" x14ac:dyDescent="0.25">
      <c r="A100" s="132"/>
      <c r="B100" s="138"/>
      <c r="C100" s="139"/>
      <c r="D100" s="140"/>
      <c r="E100" s="34"/>
      <c r="F100" s="34"/>
      <c r="G100" s="34"/>
      <c r="H100" s="141"/>
      <c r="I100" s="141"/>
      <c r="J100" s="141"/>
    </row>
    <row r="101" spans="1:10" ht="23.25" customHeight="1" x14ac:dyDescent="0.25">
      <c r="A101" s="132"/>
      <c r="B101" s="44" t="s">
        <v>9</v>
      </c>
      <c r="C101" s="44" t="s">
        <v>33</v>
      </c>
      <c r="D101" s="11" t="s">
        <v>63</v>
      </c>
      <c r="E101" s="44" t="s">
        <v>64</v>
      </c>
      <c r="F101" s="11" t="s">
        <v>65</v>
      </c>
      <c r="G101" s="44" t="s">
        <v>23</v>
      </c>
      <c r="H101" s="141"/>
      <c r="I101" s="141"/>
      <c r="J101" s="141"/>
    </row>
    <row r="102" spans="1:10" ht="23.25" customHeight="1" thickBot="1" x14ac:dyDescent="0.3">
      <c r="A102" s="133"/>
      <c r="B102" s="13"/>
      <c r="C102" s="37"/>
      <c r="D102" s="36"/>
      <c r="E102" s="35"/>
      <c r="F102" s="12" t="str">
        <f t="shared" si="24"/>
        <v/>
      </c>
      <c r="G102" s="35"/>
      <c r="H102" s="142"/>
      <c r="I102" s="142"/>
      <c r="J102" s="142"/>
    </row>
    <row r="103" spans="1:10" ht="23.25" customHeight="1" x14ac:dyDescent="0.25">
      <c r="A103" s="131">
        <f t="shared" si="25"/>
        <v>19</v>
      </c>
      <c r="B103" s="134" t="s">
        <v>5</v>
      </c>
      <c r="C103" s="135"/>
      <c r="D103" s="136"/>
      <c r="E103" s="9" t="s">
        <v>6</v>
      </c>
      <c r="F103" s="9" t="s">
        <v>7</v>
      </c>
      <c r="G103" s="9" t="s">
        <v>8</v>
      </c>
      <c r="H103" s="137" t="s">
        <v>10</v>
      </c>
      <c r="I103" s="137"/>
      <c r="J103" s="137"/>
    </row>
    <row r="104" spans="1:10" ht="23.25" customHeight="1" x14ac:dyDescent="0.25">
      <c r="A104" s="132"/>
      <c r="B104" s="138"/>
      <c r="C104" s="139"/>
      <c r="D104" s="140"/>
      <c r="E104" s="34"/>
      <c r="F104" s="34"/>
      <c r="G104" s="34"/>
      <c r="H104" s="141"/>
      <c r="I104" s="141"/>
      <c r="J104" s="141"/>
    </row>
    <row r="105" spans="1:10" ht="23.25" customHeight="1" x14ac:dyDescent="0.25">
      <c r="A105" s="132"/>
      <c r="B105" s="44" t="s">
        <v>9</v>
      </c>
      <c r="C105" s="44" t="s">
        <v>33</v>
      </c>
      <c r="D105" s="11" t="s">
        <v>63</v>
      </c>
      <c r="E105" s="44" t="s">
        <v>64</v>
      </c>
      <c r="F105" s="11" t="s">
        <v>65</v>
      </c>
      <c r="G105" s="44" t="s">
        <v>23</v>
      </c>
      <c r="H105" s="141"/>
      <c r="I105" s="141"/>
      <c r="J105" s="141"/>
    </row>
    <row r="106" spans="1:10" ht="23.25" customHeight="1" thickBot="1" x14ac:dyDescent="0.3">
      <c r="A106" s="133"/>
      <c r="B106" s="13"/>
      <c r="C106" s="37"/>
      <c r="D106" s="36"/>
      <c r="E106" s="35"/>
      <c r="F106" s="12" t="str">
        <f t="shared" si="26"/>
        <v/>
      </c>
      <c r="G106" s="35"/>
      <c r="H106" s="142"/>
      <c r="I106" s="142"/>
      <c r="J106" s="142"/>
    </row>
    <row r="107" spans="1:10" ht="23.25" customHeight="1" x14ac:dyDescent="0.25">
      <c r="A107" s="131">
        <f t="shared" si="27"/>
        <v>20</v>
      </c>
      <c r="B107" s="134" t="s">
        <v>5</v>
      </c>
      <c r="C107" s="135"/>
      <c r="D107" s="136"/>
      <c r="E107" s="9" t="s">
        <v>6</v>
      </c>
      <c r="F107" s="9" t="s">
        <v>7</v>
      </c>
      <c r="G107" s="9" t="s">
        <v>8</v>
      </c>
      <c r="H107" s="137" t="s">
        <v>10</v>
      </c>
      <c r="I107" s="137"/>
      <c r="J107" s="137"/>
    </row>
    <row r="108" spans="1:10" ht="23.25" customHeight="1" x14ac:dyDescent="0.25">
      <c r="A108" s="132"/>
      <c r="B108" s="138"/>
      <c r="C108" s="139"/>
      <c r="D108" s="140"/>
      <c r="E108" s="34"/>
      <c r="F108" s="34"/>
      <c r="G108" s="34"/>
      <c r="H108" s="141"/>
      <c r="I108" s="141"/>
      <c r="J108" s="141"/>
    </row>
    <row r="109" spans="1:10" ht="23.25" customHeight="1" x14ac:dyDescent="0.25">
      <c r="A109" s="132"/>
      <c r="B109" s="44" t="s">
        <v>9</v>
      </c>
      <c r="C109" s="44" t="s">
        <v>33</v>
      </c>
      <c r="D109" s="11" t="s">
        <v>63</v>
      </c>
      <c r="E109" s="44" t="s">
        <v>64</v>
      </c>
      <c r="F109" s="11" t="s">
        <v>65</v>
      </c>
      <c r="G109" s="44" t="s">
        <v>23</v>
      </c>
      <c r="H109" s="141"/>
      <c r="I109" s="141"/>
      <c r="J109" s="141"/>
    </row>
    <row r="110" spans="1:10" ht="23.25" customHeight="1" thickBot="1" x14ac:dyDescent="0.3">
      <c r="A110" s="133"/>
      <c r="B110" s="13"/>
      <c r="C110" s="37"/>
      <c r="D110" s="36"/>
      <c r="E110" s="35"/>
      <c r="F110" s="12" t="str">
        <f t="shared" si="28"/>
        <v/>
      </c>
      <c r="G110" s="35"/>
      <c r="H110" s="142"/>
      <c r="I110" s="142"/>
      <c r="J110" s="142"/>
    </row>
    <row r="111" spans="1:10" ht="23.25" customHeight="1" x14ac:dyDescent="0.25">
      <c r="A111" s="143" t="s">
        <v>13</v>
      </c>
      <c r="B111" s="143"/>
      <c r="C111" s="145" t="str">
        <f t="shared" ref="C111" si="36">$A$2</f>
        <v/>
      </c>
      <c r="D111" s="145"/>
      <c r="E111" s="147" t="s">
        <v>12</v>
      </c>
      <c r="F111" s="147"/>
      <c r="G111" s="147" t="s">
        <v>66</v>
      </c>
      <c r="H111" s="147"/>
      <c r="I111" s="148" t="s">
        <v>11</v>
      </c>
      <c r="J111" s="148"/>
    </row>
    <row r="112" spans="1:10" ht="23.25" customHeight="1" thickBot="1" x14ac:dyDescent="0.3">
      <c r="A112" s="144"/>
      <c r="B112" s="144"/>
      <c r="C112" s="146"/>
      <c r="D112" s="146"/>
      <c r="E112" s="149" t="str">
        <f t="shared" ref="E112" si="37">$E$2</f>
        <v/>
      </c>
      <c r="F112" s="150"/>
      <c r="G112" s="151" t="str">
        <f t="shared" ref="G112" si="38">$G$2</f>
        <v/>
      </c>
      <c r="H112" s="150"/>
      <c r="I112" s="152" t="str">
        <f t="shared" ref="I112" si="39">$I$2</f>
        <v/>
      </c>
      <c r="J112" s="153"/>
    </row>
    <row r="113" spans="1:10" ht="23.25" customHeight="1" x14ac:dyDescent="0.25">
      <c r="A113" s="131">
        <f t="shared" ref="A113" si="40">A107+1</f>
        <v>21</v>
      </c>
      <c r="B113" s="134" t="s">
        <v>5</v>
      </c>
      <c r="C113" s="135"/>
      <c r="D113" s="136"/>
      <c r="E113" s="9" t="s">
        <v>6</v>
      </c>
      <c r="F113" s="9" t="s">
        <v>7</v>
      </c>
      <c r="G113" s="9" t="s">
        <v>8</v>
      </c>
      <c r="H113" s="137" t="s">
        <v>10</v>
      </c>
      <c r="I113" s="137"/>
      <c r="J113" s="137"/>
    </row>
    <row r="114" spans="1:10" ht="23.25" customHeight="1" x14ac:dyDescent="0.25">
      <c r="A114" s="132"/>
      <c r="B114" s="138"/>
      <c r="C114" s="139"/>
      <c r="D114" s="140"/>
      <c r="E114" s="34"/>
      <c r="F114" s="34"/>
      <c r="G114" s="34"/>
      <c r="H114" s="141"/>
      <c r="I114" s="141"/>
      <c r="J114" s="141"/>
    </row>
    <row r="115" spans="1:10" ht="23.25" customHeight="1" x14ac:dyDescent="0.25">
      <c r="A115" s="132"/>
      <c r="B115" s="44" t="s">
        <v>9</v>
      </c>
      <c r="C115" s="44" t="s">
        <v>33</v>
      </c>
      <c r="D115" s="11" t="s">
        <v>63</v>
      </c>
      <c r="E115" s="44" t="s">
        <v>64</v>
      </c>
      <c r="F115" s="11" t="s">
        <v>65</v>
      </c>
      <c r="G115" s="44" t="s">
        <v>23</v>
      </c>
      <c r="H115" s="141"/>
      <c r="I115" s="141"/>
      <c r="J115" s="141"/>
    </row>
    <row r="116" spans="1:10" ht="23.25" customHeight="1" thickBot="1" x14ac:dyDescent="0.3">
      <c r="A116" s="133"/>
      <c r="B116" s="13"/>
      <c r="C116" s="37"/>
      <c r="D116" s="36"/>
      <c r="E116" s="35"/>
      <c r="F116" s="12" t="str">
        <f t="shared" ref="F116" si="41">IFERROR(G116/E116,"")</f>
        <v/>
      </c>
      <c r="G116" s="35"/>
      <c r="H116" s="142"/>
      <c r="I116" s="142"/>
      <c r="J116" s="142"/>
    </row>
    <row r="117" spans="1:10" ht="23.25" customHeight="1" x14ac:dyDescent="0.25">
      <c r="A117" s="131">
        <f t="shared" ref="A117" si="42">A113+1</f>
        <v>22</v>
      </c>
      <c r="B117" s="134" t="s">
        <v>5</v>
      </c>
      <c r="C117" s="135"/>
      <c r="D117" s="136"/>
      <c r="E117" s="9" t="s">
        <v>6</v>
      </c>
      <c r="F117" s="9" t="s">
        <v>7</v>
      </c>
      <c r="G117" s="9" t="s">
        <v>8</v>
      </c>
      <c r="H117" s="137" t="s">
        <v>10</v>
      </c>
      <c r="I117" s="137"/>
      <c r="J117" s="137"/>
    </row>
    <row r="118" spans="1:10" ht="23.25" customHeight="1" x14ac:dyDescent="0.25">
      <c r="A118" s="132"/>
      <c r="B118" s="138"/>
      <c r="C118" s="139"/>
      <c r="D118" s="140"/>
      <c r="E118" s="34"/>
      <c r="F118" s="34"/>
      <c r="G118" s="34"/>
      <c r="H118" s="141"/>
      <c r="I118" s="141"/>
      <c r="J118" s="141"/>
    </row>
    <row r="119" spans="1:10" ht="23.25" customHeight="1" x14ac:dyDescent="0.25">
      <c r="A119" s="132"/>
      <c r="B119" s="44" t="s">
        <v>9</v>
      </c>
      <c r="C119" s="44" t="s">
        <v>33</v>
      </c>
      <c r="D119" s="11" t="s">
        <v>63</v>
      </c>
      <c r="E119" s="44" t="s">
        <v>64</v>
      </c>
      <c r="F119" s="11" t="s">
        <v>65</v>
      </c>
      <c r="G119" s="44" t="s">
        <v>23</v>
      </c>
      <c r="H119" s="141"/>
      <c r="I119" s="141"/>
      <c r="J119" s="141"/>
    </row>
    <row r="120" spans="1:10" ht="23.25" customHeight="1" thickBot="1" x14ac:dyDescent="0.3">
      <c r="A120" s="133"/>
      <c r="B120" s="13"/>
      <c r="C120" s="37"/>
      <c r="D120" s="36"/>
      <c r="E120" s="35"/>
      <c r="F120" s="12" t="str">
        <f t="shared" si="22"/>
        <v/>
      </c>
      <c r="G120" s="35"/>
      <c r="H120" s="142"/>
      <c r="I120" s="142"/>
      <c r="J120" s="142"/>
    </row>
    <row r="121" spans="1:10" ht="23.25" customHeight="1" x14ac:dyDescent="0.25">
      <c r="A121" s="131">
        <f t="shared" si="23"/>
        <v>23</v>
      </c>
      <c r="B121" s="134" t="s">
        <v>5</v>
      </c>
      <c r="C121" s="135"/>
      <c r="D121" s="136"/>
      <c r="E121" s="9" t="s">
        <v>6</v>
      </c>
      <c r="F121" s="9" t="s">
        <v>7</v>
      </c>
      <c r="G121" s="9" t="s">
        <v>8</v>
      </c>
      <c r="H121" s="137" t="s">
        <v>10</v>
      </c>
      <c r="I121" s="137"/>
      <c r="J121" s="137"/>
    </row>
    <row r="122" spans="1:10" ht="23.25" customHeight="1" x14ac:dyDescent="0.25">
      <c r="A122" s="132"/>
      <c r="B122" s="138"/>
      <c r="C122" s="139"/>
      <c r="D122" s="140"/>
      <c r="E122" s="34"/>
      <c r="F122" s="34"/>
      <c r="G122" s="34"/>
      <c r="H122" s="141"/>
      <c r="I122" s="141"/>
      <c r="J122" s="141"/>
    </row>
    <row r="123" spans="1:10" ht="23.25" customHeight="1" x14ac:dyDescent="0.25">
      <c r="A123" s="132"/>
      <c r="B123" s="44" t="s">
        <v>9</v>
      </c>
      <c r="C123" s="44" t="s">
        <v>33</v>
      </c>
      <c r="D123" s="11" t="s">
        <v>63</v>
      </c>
      <c r="E123" s="44" t="s">
        <v>64</v>
      </c>
      <c r="F123" s="11" t="s">
        <v>65</v>
      </c>
      <c r="G123" s="44" t="s">
        <v>23</v>
      </c>
      <c r="H123" s="141"/>
      <c r="I123" s="141"/>
      <c r="J123" s="141"/>
    </row>
    <row r="124" spans="1:10" ht="23.25" customHeight="1" thickBot="1" x14ac:dyDescent="0.3">
      <c r="A124" s="133"/>
      <c r="B124" s="13"/>
      <c r="C124" s="37"/>
      <c r="D124" s="36"/>
      <c r="E124" s="35"/>
      <c r="F124" s="12" t="str">
        <f t="shared" si="24"/>
        <v/>
      </c>
      <c r="G124" s="35"/>
      <c r="H124" s="142"/>
      <c r="I124" s="142"/>
      <c r="J124" s="142"/>
    </row>
    <row r="125" spans="1:10" ht="23.25" customHeight="1" x14ac:dyDescent="0.25">
      <c r="A125" s="131">
        <f t="shared" si="25"/>
        <v>24</v>
      </c>
      <c r="B125" s="134" t="s">
        <v>5</v>
      </c>
      <c r="C125" s="135"/>
      <c r="D125" s="136"/>
      <c r="E125" s="9" t="s">
        <v>6</v>
      </c>
      <c r="F125" s="9" t="s">
        <v>7</v>
      </c>
      <c r="G125" s="9" t="s">
        <v>8</v>
      </c>
      <c r="H125" s="137" t="s">
        <v>10</v>
      </c>
      <c r="I125" s="137"/>
      <c r="J125" s="137"/>
    </row>
    <row r="126" spans="1:10" ht="23.25" customHeight="1" x14ac:dyDescent="0.25">
      <c r="A126" s="132"/>
      <c r="B126" s="138"/>
      <c r="C126" s="139"/>
      <c r="D126" s="140"/>
      <c r="E126" s="34"/>
      <c r="F126" s="34"/>
      <c r="G126" s="34"/>
      <c r="H126" s="141"/>
      <c r="I126" s="141"/>
      <c r="J126" s="141"/>
    </row>
    <row r="127" spans="1:10" ht="23.25" customHeight="1" x14ac:dyDescent="0.25">
      <c r="A127" s="132"/>
      <c r="B127" s="44" t="s">
        <v>9</v>
      </c>
      <c r="C127" s="44" t="s">
        <v>33</v>
      </c>
      <c r="D127" s="11" t="s">
        <v>63</v>
      </c>
      <c r="E127" s="44" t="s">
        <v>64</v>
      </c>
      <c r="F127" s="11" t="s">
        <v>65</v>
      </c>
      <c r="G127" s="44" t="s">
        <v>23</v>
      </c>
      <c r="H127" s="141"/>
      <c r="I127" s="141"/>
      <c r="J127" s="141"/>
    </row>
    <row r="128" spans="1:10" ht="23.25" customHeight="1" thickBot="1" x14ac:dyDescent="0.3">
      <c r="A128" s="133"/>
      <c r="B128" s="13"/>
      <c r="C128" s="37"/>
      <c r="D128" s="36"/>
      <c r="E128" s="35"/>
      <c r="F128" s="12" t="str">
        <f t="shared" si="26"/>
        <v/>
      </c>
      <c r="G128" s="35"/>
      <c r="H128" s="142"/>
      <c r="I128" s="142"/>
      <c r="J128" s="142"/>
    </row>
    <row r="129" spans="1:10" ht="23.25" customHeight="1" x14ac:dyDescent="0.25">
      <c r="A129" s="131">
        <f t="shared" si="27"/>
        <v>25</v>
      </c>
      <c r="B129" s="134" t="s">
        <v>5</v>
      </c>
      <c r="C129" s="135"/>
      <c r="D129" s="136"/>
      <c r="E129" s="9" t="s">
        <v>6</v>
      </c>
      <c r="F129" s="9" t="s">
        <v>7</v>
      </c>
      <c r="G129" s="9" t="s">
        <v>8</v>
      </c>
      <c r="H129" s="137" t="s">
        <v>10</v>
      </c>
      <c r="I129" s="137"/>
      <c r="J129" s="137"/>
    </row>
    <row r="130" spans="1:10" ht="23.25" customHeight="1" x14ac:dyDescent="0.25">
      <c r="A130" s="132"/>
      <c r="B130" s="138"/>
      <c r="C130" s="139"/>
      <c r="D130" s="140"/>
      <c r="E130" s="34"/>
      <c r="F130" s="34"/>
      <c r="G130" s="34"/>
      <c r="H130" s="141"/>
      <c r="I130" s="141"/>
      <c r="J130" s="141"/>
    </row>
    <row r="131" spans="1:10" ht="23.25" customHeight="1" x14ac:dyDescent="0.25">
      <c r="A131" s="132"/>
      <c r="B131" s="44" t="s">
        <v>9</v>
      </c>
      <c r="C131" s="44" t="s">
        <v>33</v>
      </c>
      <c r="D131" s="11" t="s">
        <v>63</v>
      </c>
      <c r="E131" s="44" t="s">
        <v>64</v>
      </c>
      <c r="F131" s="11" t="s">
        <v>65</v>
      </c>
      <c r="G131" s="44" t="s">
        <v>23</v>
      </c>
      <c r="H131" s="141"/>
      <c r="I131" s="141"/>
      <c r="J131" s="141"/>
    </row>
    <row r="132" spans="1:10" ht="23.25" customHeight="1" thickBot="1" x14ac:dyDescent="0.3">
      <c r="A132" s="133"/>
      <c r="B132" s="13"/>
      <c r="C132" s="37"/>
      <c r="D132" s="36"/>
      <c r="E132" s="35"/>
      <c r="F132" s="12" t="str">
        <f t="shared" si="28"/>
        <v/>
      </c>
      <c r="G132" s="35"/>
      <c r="H132" s="142"/>
      <c r="I132" s="142"/>
      <c r="J132" s="142"/>
    </row>
    <row r="133" spans="1:10" ht="23.25" customHeight="1" x14ac:dyDescent="0.25">
      <c r="A133" s="143" t="s">
        <v>13</v>
      </c>
      <c r="B133" s="143"/>
      <c r="C133" s="145" t="str">
        <f t="shared" ref="C133" si="43">$A$2</f>
        <v/>
      </c>
      <c r="D133" s="145"/>
      <c r="E133" s="147" t="s">
        <v>12</v>
      </c>
      <c r="F133" s="147"/>
      <c r="G133" s="147" t="s">
        <v>66</v>
      </c>
      <c r="H133" s="147"/>
      <c r="I133" s="148" t="s">
        <v>11</v>
      </c>
      <c r="J133" s="148"/>
    </row>
    <row r="134" spans="1:10" ht="23.25" customHeight="1" thickBot="1" x14ac:dyDescent="0.3">
      <c r="A134" s="144"/>
      <c r="B134" s="144"/>
      <c r="C134" s="146"/>
      <c r="D134" s="146"/>
      <c r="E134" s="149" t="str">
        <f t="shared" ref="E134" si="44">$E$2</f>
        <v/>
      </c>
      <c r="F134" s="150"/>
      <c r="G134" s="151" t="str">
        <f t="shared" ref="G134" si="45">$G$2</f>
        <v/>
      </c>
      <c r="H134" s="150"/>
      <c r="I134" s="152" t="str">
        <f t="shared" ref="I134" si="46">$I$2</f>
        <v/>
      </c>
      <c r="J134" s="153"/>
    </row>
    <row r="135" spans="1:10" ht="23.25" customHeight="1" x14ac:dyDescent="0.25">
      <c r="A135" s="131">
        <f t="shared" ref="A135" si="47">A129+1</f>
        <v>26</v>
      </c>
      <c r="B135" s="134" t="s">
        <v>5</v>
      </c>
      <c r="C135" s="135"/>
      <c r="D135" s="136"/>
      <c r="E135" s="9" t="s">
        <v>6</v>
      </c>
      <c r="F135" s="9" t="s">
        <v>7</v>
      </c>
      <c r="G135" s="9" t="s">
        <v>8</v>
      </c>
      <c r="H135" s="137" t="s">
        <v>10</v>
      </c>
      <c r="I135" s="137"/>
      <c r="J135" s="137"/>
    </row>
    <row r="136" spans="1:10" ht="23.25" customHeight="1" x14ac:dyDescent="0.25">
      <c r="A136" s="132"/>
      <c r="B136" s="138"/>
      <c r="C136" s="139"/>
      <c r="D136" s="140"/>
      <c r="E136" s="34"/>
      <c r="F136" s="34"/>
      <c r="G136" s="34"/>
      <c r="H136" s="141"/>
      <c r="I136" s="141"/>
      <c r="J136" s="141"/>
    </row>
    <row r="137" spans="1:10" ht="23.25" customHeight="1" x14ac:dyDescent="0.25">
      <c r="A137" s="132"/>
      <c r="B137" s="44" t="s">
        <v>9</v>
      </c>
      <c r="C137" s="44" t="s">
        <v>33</v>
      </c>
      <c r="D137" s="11" t="s">
        <v>63</v>
      </c>
      <c r="E137" s="44" t="s">
        <v>64</v>
      </c>
      <c r="F137" s="11" t="s">
        <v>65</v>
      </c>
      <c r="G137" s="44" t="s">
        <v>23</v>
      </c>
      <c r="H137" s="141"/>
      <c r="I137" s="141"/>
      <c r="J137" s="141"/>
    </row>
    <row r="138" spans="1:10" ht="23.25" customHeight="1" thickBot="1" x14ac:dyDescent="0.3">
      <c r="A138" s="133"/>
      <c r="B138" s="13"/>
      <c r="C138" s="37"/>
      <c r="D138" s="36"/>
      <c r="E138" s="35"/>
      <c r="F138" s="12" t="str">
        <f t="shared" ref="F138" si="48">IFERROR(G138/E138,"")</f>
        <v/>
      </c>
      <c r="G138" s="35"/>
      <c r="H138" s="142"/>
      <c r="I138" s="142"/>
      <c r="J138" s="142"/>
    </row>
    <row r="139" spans="1:10" ht="23.25" customHeight="1" x14ac:dyDescent="0.25">
      <c r="A139" s="131">
        <f t="shared" ref="A139" si="49">A135+1</f>
        <v>27</v>
      </c>
      <c r="B139" s="134" t="s">
        <v>5</v>
      </c>
      <c r="C139" s="135"/>
      <c r="D139" s="136"/>
      <c r="E139" s="9" t="s">
        <v>6</v>
      </c>
      <c r="F139" s="9" t="s">
        <v>7</v>
      </c>
      <c r="G139" s="9" t="s">
        <v>8</v>
      </c>
      <c r="H139" s="137" t="s">
        <v>10</v>
      </c>
      <c r="I139" s="137"/>
      <c r="J139" s="137"/>
    </row>
    <row r="140" spans="1:10" ht="23.25" customHeight="1" x14ac:dyDescent="0.25">
      <c r="A140" s="132"/>
      <c r="B140" s="138"/>
      <c r="C140" s="139"/>
      <c r="D140" s="140"/>
      <c r="E140" s="34"/>
      <c r="F140" s="34"/>
      <c r="G140" s="34"/>
      <c r="H140" s="141"/>
      <c r="I140" s="141"/>
      <c r="J140" s="141"/>
    </row>
    <row r="141" spans="1:10" ht="23.25" customHeight="1" x14ac:dyDescent="0.25">
      <c r="A141" s="132"/>
      <c r="B141" s="44" t="s">
        <v>9</v>
      </c>
      <c r="C141" s="44" t="s">
        <v>33</v>
      </c>
      <c r="D141" s="11" t="s">
        <v>63</v>
      </c>
      <c r="E141" s="44" t="s">
        <v>64</v>
      </c>
      <c r="F141" s="11" t="s">
        <v>65</v>
      </c>
      <c r="G141" s="44" t="s">
        <v>23</v>
      </c>
      <c r="H141" s="141"/>
      <c r="I141" s="141"/>
      <c r="J141" s="141"/>
    </row>
    <row r="142" spans="1:10" ht="23.25" customHeight="1" thickBot="1" x14ac:dyDescent="0.3">
      <c r="A142" s="133"/>
      <c r="B142" s="13"/>
      <c r="C142" s="37"/>
      <c r="D142" s="36"/>
      <c r="E142" s="35"/>
      <c r="F142" s="12" t="str">
        <f t="shared" ref="F142:F186" si="50">IFERROR(G142/E142,"")</f>
        <v/>
      </c>
      <c r="G142" s="35"/>
      <c r="H142" s="142"/>
      <c r="I142" s="142"/>
      <c r="J142" s="142"/>
    </row>
    <row r="143" spans="1:10" ht="23.25" customHeight="1" x14ac:dyDescent="0.25">
      <c r="A143" s="131">
        <f t="shared" ref="A143:A187" si="51">A139+1</f>
        <v>28</v>
      </c>
      <c r="B143" s="134" t="s">
        <v>5</v>
      </c>
      <c r="C143" s="135"/>
      <c r="D143" s="136"/>
      <c r="E143" s="9" t="s">
        <v>6</v>
      </c>
      <c r="F143" s="9" t="s">
        <v>7</v>
      </c>
      <c r="G143" s="9" t="s">
        <v>8</v>
      </c>
      <c r="H143" s="137" t="s">
        <v>10</v>
      </c>
      <c r="I143" s="137"/>
      <c r="J143" s="137"/>
    </row>
    <row r="144" spans="1:10" ht="23.25" customHeight="1" x14ac:dyDescent="0.25">
      <c r="A144" s="132"/>
      <c r="B144" s="138"/>
      <c r="C144" s="139"/>
      <c r="D144" s="140"/>
      <c r="E144" s="34"/>
      <c r="F144" s="34"/>
      <c r="G144" s="34"/>
      <c r="H144" s="141"/>
      <c r="I144" s="141"/>
      <c r="J144" s="141"/>
    </row>
    <row r="145" spans="1:10" ht="23.25" customHeight="1" x14ac:dyDescent="0.25">
      <c r="A145" s="132"/>
      <c r="B145" s="44" t="s">
        <v>9</v>
      </c>
      <c r="C145" s="44" t="s">
        <v>33</v>
      </c>
      <c r="D145" s="11" t="s">
        <v>63</v>
      </c>
      <c r="E145" s="44" t="s">
        <v>64</v>
      </c>
      <c r="F145" s="11" t="s">
        <v>65</v>
      </c>
      <c r="G145" s="44" t="s">
        <v>23</v>
      </c>
      <c r="H145" s="141"/>
      <c r="I145" s="141"/>
      <c r="J145" s="141"/>
    </row>
    <row r="146" spans="1:10" ht="23.25" customHeight="1" thickBot="1" x14ac:dyDescent="0.3">
      <c r="A146" s="133"/>
      <c r="B146" s="13"/>
      <c r="C146" s="37"/>
      <c r="D146" s="36"/>
      <c r="E146" s="35"/>
      <c r="F146" s="12" t="str">
        <f t="shared" ref="F146:F190" si="52">IFERROR(G146/E146,"")</f>
        <v/>
      </c>
      <c r="G146" s="35"/>
      <c r="H146" s="142"/>
      <c r="I146" s="142"/>
      <c r="J146" s="142"/>
    </row>
    <row r="147" spans="1:10" ht="23.25" customHeight="1" x14ac:dyDescent="0.25">
      <c r="A147" s="131">
        <f t="shared" ref="A147:A191" si="53">A143+1</f>
        <v>29</v>
      </c>
      <c r="B147" s="134" t="s">
        <v>5</v>
      </c>
      <c r="C147" s="135"/>
      <c r="D147" s="136"/>
      <c r="E147" s="9" t="s">
        <v>6</v>
      </c>
      <c r="F147" s="9" t="s">
        <v>7</v>
      </c>
      <c r="G147" s="9" t="s">
        <v>8</v>
      </c>
      <c r="H147" s="137" t="s">
        <v>10</v>
      </c>
      <c r="I147" s="137"/>
      <c r="J147" s="137"/>
    </row>
    <row r="148" spans="1:10" ht="23.25" customHeight="1" x14ac:dyDescent="0.25">
      <c r="A148" s="132"/>
      <c r="B148" s="138"/>
      <c r="C148" s="139"/>
      <c r="D148" s="140"/>
      <c r="E148" s="34"/>
      <c r="F148" s="34"/>
      <c r="G148" s="34"/>
      <c r="H148" s="141"/>
      <c r="I148" s="141"/>
      <c r="J148" s="141"/>
    </row>
    <row r="149" spans="1:10" ht="23.25" customHeight="1" x14ac:dyDescent="0.25">
      <c r="A149" s="132"/>
      <c r="B149" s="44" t="s">
        <v>9</v>
      </c>
      <c r="C149" s="44" t="s">
        <v>33</v>
      </c>
      <c r="D149" s="11" t="s">
        <v>63</v>
      </c>
      <c r="E149" s="44" t="s">
        <v>64</v>
      </c>
      <c r="F149" s="11" t="s">
        <v>65</v>
      </c>
      <c r="G149" s="44" t="s">
        <v>23</v>
      </c>
      <c r="H149" s="141"/>
      <c r="I149" s="141"/>
      <c r="J149" s="141"/>
    </row>
    <row r="150" spans="1:10" ht="23.25" customHeight="1" thickBot="1" x14ac:dyDescent="0.3">
      <c r="A150" s="133"/>
      <c r="B150" s="13"/>
      <c r="C150" s="37"/>
      <c r="D150" s="36"/>
      <c r="E150" s="35"/>
      <c r="F150" s="12" t="str">
        <f t="shared" ref="F150:F194" si="54">IFERROR(G150/E150,"")</f>
        <v/>
      </c>
      <c r="G150" s="35"/>
      <c r="H150" s="142"/>
      <c r="I150" s="142"/>
      <c r="J150" s="142"/>
    </row>
    <row r="151" spans="1:10" ht="23.25" customHeight="1" x14ac:dyDescent="0.25">
      <c r="A151" s="131">
        <f t="shared" ref="A151:A195" si="55">A147+1</f>
        <v>30</v>
      </c>
      <c r="B151" s="134" t="s">
        <v>5</v>
      </c>
      <c r="C151" s="135"/>
      <c r="D151" s="136"/>
      <c r="E151" s="9" t="s">
        <v>6</v>
      </c>
      <c r="F151" s="9" t="s">
        <v>7</v>
      </c>
      <c r="G151" s="9" t="s">
        <v>8</v>
      </c>
      <c r="H151" s="137" t="s">
        <v>10</v>
      </c>
      <c r="I151" s="137"/>
      <c r="J151" s="137"/>
    </row>
    <row r="152" spans="1:10" ht="23.25" customHeight="1" x14ac:dyDescent="0.25">
      <c r="A152" s="132"/>
      <c r="B152" s="138"/>
      <c r="C152" s="139"/>
      <c r="D152" s="140"/>
      <c r="E152" s="34"/>
      <c r="F152" s="34"/>
      <c r="G152" s="34"/>
      <c r="H152" s="141"/>
      <c r="I152" s="141"/>
      <c r="J152" s="141"/>
    </row>
    <row r="153" spans="1:10" ht="23.25" customHeight="1" x14ac:dyDescent="0.25">
      <c r="A153" s="132"/>
      <c r="B153" s="44" t="s">
        <v>9</v>
      </c>
      <c r="C153" s="44" t="s">
        <v>33</v>
      </c>
      <c r="D153" s="11" t="s">
        <v>63</v>
      </c>
      <c r="E153" s="44" t="s">
        <v>64</v>
      </c>
      <c r="F153" s="11" t="s">
        <v>65</v>
      </c>
      <c r="G153" s="44" t="s">
        <v>23</v>
      </c>
      <c r="H153" s="141"/>
      <c r="I153" s="141"/>
      <c r="J153" s="141"/>
    </row>
    <row r="154" spans="1:10" ht="23.25" customHeight="1" thickBot="1" x14ac:dyDescent="0.3">
      <c r="A154" s="133"/>
      <c r="B154" s="13"/>
      <c r="C154" s="37"/>
      <c r="D154" s="36"/>
      <c r="E154" s="35"/>
      <c r="F154" s="12" t="str">
        <f t="shared" ref="F154:F198" si="56">IFERROR(G154/E154,"")</f>
        <v/>
      </c>
      <c r="G154" s="35"/>
      <c r="H154" s="142"/>
      <c r="I154" s="142"/>
      <c r="J154" s="142"/>
    </row>
    <row r="155" spans="1:10" ht="23.25" customHeight="1" x14ac:dyDescent="0.25">
      <c r="A155" s="143" t="s">
        <v>13</v>
      </c>
      <c r="B155" s="143"/>
      <c r="C155" s="145" t="str">
        <f t="shared" ref="C155" si="57">$A$2</f>
        <v/>
      </c>
      <c r="D155" s="145"/>
      <c r="E155" s="147" t="s">
        <v>12</v>
      </c>
      <c r="F155" s="147"/>
      <c r="G155" s="147" t="s">
        <v>66</v>
      </c>
      <c r="H155" s="147"/>
      <c r="I155" s="148" t="s">
        <v>11</v>
      </c>
      <c r="J155" s="148"/>
    </row>
    <row r="156" spans="1:10" ht="23.25" customHeight="1" thickBot="1" x14ac:dyDescent="0.3">
      <c r="A156" s="144"/>
      <c r="B156" s="144"/>
      <c r="C156" s="146"/>
      <c r="D156" s="146"/>
      <c r="E156" s="149" t="str">
        <f t="shared" ref="E156" si="58">$E$2</f>
        <v/>
      </c>
      <c r="F156" s="150"/>
      <c r="G156" s="151" t="str">
        <f t="shared" ref="G156" si="59">$G$2</f>
        <v/>
      </c>
      <c r="H156" s="150"/>
      <c r="I156" s="152" t="str">
        <f t="shared" ref="I156" si="60">$I$2</f>
        <v/>
      </c>
      <c r="J156" s="153"/>
    </row>
    <row r="157" spans="1:10" ht="23.25" customHeight="1" x14ac:dyDescent="0.25">
      <c r="A157" s="131">
        <f t="shared" ref="A157" si="61">A151+1</f>
        <v>31</v>
      </c>
      <c r="B157" s="134" t="s">
        <v>5</v>
      </c>
      <c r="C157" s="135"/>
      <c r="D157" s="136"/>
      <c r="E157" s="9" t="s">
        <v>6</v>
      </c>
      <c r="F157" s="9" t="s">
        <v>7</v>
      </c>
      <c r="G157" s="9" t="s">
        <v>8</v>
      </c>
      <c r="H157" s="137" t="s">
        <v>10</v>
      </c>
      <c r="I157" s="137"/>
      <c r="J157" s="137"/>
    </row>
    <row r="158" spans="1:10" ht="23.25" customHeight="1" x14ac:dyDescent="0.25">
      <c r="A158" s="132"/>
      <c r="B158" s="138"/>
      <c r="C158" s="139"/>
      <c r="D158" s="140"/>
      <c r="E158" s="34"/>
      <c r="F158" s="34"/>
      <c r="G158" s="34"/>
      <c r="H158" s="141"/>
      <c r="I158" s="141"/>
      <c r="J158" s="141"/>
    </row>
    <row r="159" spans="1:10" ht="23.25" customHeight="1" x14ac:dyDescent="0.25">
      <c r="A159" s="132"/>
      <c r="B159" s="44" t="s">
        <v>9</v>
      </c>
      <c r="C159" s="44" t="s">
        <v>33</v>
      </c>
      <c r="D159" s="11" t="s">
        <v>63</v>
      </c>
      <c r="E159" s="44" t="s">
        <v>64</v>
      </c>
      <c r="F159" s="11" t="s">
        <v>65</v>
      </c>
      <c r="G159" s="44" t="s">
        <v>23</v>
      </c>
      <c r="H159" s="141"/>
      <c r="I159" s="141"/>
      <c r="J159" s="141"/>
    </row>
    <row r="160" spans="1:10" ht="23.25" customHeight="1" thickBot="1" x14ac:dyDescent="0.3">
      <c r="A160" s="133"/>
      <c r="B160" s="13"/>
      <c r="C160" s="37"/>
      <c r="D160" s="36"/>
      <c r="E160" s="35"/>
      <c r="F160" s="12" t="str">
        <f t="shared" ref="F160" si="62">IFERROR(G160/E160,"")</f>
        <v/>
      </c>
      <c r="G160" s="35"/>
      <c r="H160" s="142"/>
      <c r="I160" s="142"/>
      <c r="J160" s="142"/>
    </row>
    <row r="161" spans="1:10" ht="23.25" customHeight="1" x14ac:dyDescent="0.25">
      <c r="A161" s="131">
        <f t="shared" ref="A161" si="63">A157+1</f>
        <v>32</v>
      </c>
      <c r="B161" s="134" t="s">
        <v>5</v>
      </c>
      <c r="C161" s="135"/>
      <c r="D161" s="136"/>
      <c r="E161" s="9" t="s">
        <v>6</v>
      </c>
      <c r="F161" s="9" t="s">
        <v>7</v>
      </c>
      <c r="G161" s="9" t="s">
        <v>8</v>
      </c>
      <c r="H161" s="137" t="s">
        <v>10</v>
      </c>
      <c r="I161" s="137"/>
      <c r="J161" s="137"/>
    </row>
    <row r="162" spans="1:10" ht="23.25" customHeight="1" x14ac:dyDescent="0.25">
      <c r="A162" s="132"/>
      <c r="B162" s="138"/>
      <c r="C162" s="139"/>
      <c r="D162" s="140"/>
      <c r="E162" s="34"/>
      <c r="F162" s="34"/>
      <c r="G162" s="34"/>
      <c r="H162" s="141"/>
      <c r="I162" s="141"/>
      <c r="J162" s="141"/>
    </row>
    <row r="163" spans="1:10" ht="23.25" customHeight="1" x14ac:dyDescent="0.25">
      <c r="A163" s="132"/>
      <c r="B163" s="44" t="s">
        <v>9</v>
      </c>
      <c r="C163" s="44" t="s">
        <v>33</v>
      </c>
      <c r="D163" s="11" t="s">
        <v>63</v>
      </c>
      <c r="E163" s="44" t="s">
        <v>64</v>
      </c>
      <c r="F163" s="11" t="s">
        <v>65</v>
      </c>
      <c r="G163" s="44" t="s">
        <v>23</v>
      </c>
      <c r="H163" s="141"/>
      <c r="I163" s="141"/>
      <c r="J163" s="141"/>
    </row>
    <row r="164" spans="1:10" ht="23.25" customHeight="1" thickBot="1" x14ac:dyDescent="0.3">
      <c r="A164" s="133"/>
      <c r="B164" s="13"/>
      <c r="C164" s="37"/>
      <c r="D164" s="36"/>
      <c r="E164" s="35"/>
      <c r="F164" s="12" t="str">
        <f t="shared" si="50"/>
        <v/>
      </c>
      <c r="G164" s="35"/>
      <c r="H164" s="142"/>
      <c r="I164" s="142"/>
      <c r="J164" s="142"/>
    </row>
    <row r="165" spans="1:10" ht="23.25" customHeight="1" x14ac:dyDescent="0.25">
      <c r="A165" s="131">
        <f t="shared" si="51"/>
        <v>33</v>
      </c>
      <c r="B165" s="134" t="s">
        <v>5</v>
      </c>
      <c r="C165" s="135"/>
      <c r="D165" s="136"/>
      <c r="E165" s="9" t="s">
        <v>6</v>
      </c>
      <c r="F165" s="9" t="s">
        <v>7</v>
      </c>
      <c r="G165" s="9" t="s">
        <v>8</v>
      </c>
      <c r="H165" s="137" t="s">
        <v>10</v>
      </c>
      <c r="I165" s="137"/>
      <c r="J165" s="137"/>
    </row>
    <row r="166" spans="1:10" ht="23.25" customHeight="1" x14ac:dyDescent="0.25">
      <c r="A166" s="132"/>
      <c r="B166" s="138"/>
      <c r="C166" s="139"/>
      <c r="D166" s="140"/>
      <c r="E166" s="34"/>
      <c r="F166" s="34"/>
      <c r="G166" s="34"/>
      <c r="H166" s="141"/>
      <c r="I166" s="141"/>
      <c r="J166" s="141"/>
    </row>
    <row r="167" spans="1:10" ht="23.25" customHeight="1" x14ac:dyDescent="0.25">
      <c r="A167" s="132"/>
      <c r="B167" s="44" t="s">
        <v>9</v>
      </c>
      <c r="C167" s="44" t="s">
        <v>33</v>
      </c>
      <c r="D167" s="11" t="s">
        <v>63</v>
      </c>
      <c r="E167" s="44" t="s">
        <v>64</v>
      </c>
      <c r="F167" s="11" t="s">
        <v>65</v>
      </c>
      <c r="G167" s="44" t="s">
        <v>23</v>
      </c>
      <c r="H167" s="141"/>
      <c r="I167" s="141"/>
      <c r="J167" s="141"/>
    </row>
    <row r="168" spans="1:10" ht="23.25" customHeight="1" thickBot="1" x14ac:dyDescent="0.3">
      <c r="A168" s="133"/>
      <c r="B168" s="13"/>
      <c r="C168" s="37"/>
      <c r="D168" s="36"/>
      <c r="E168" s="35"/>
      <c r="F168" s="12" t="str">
        <f t="shared" si="52"/>
        <v/>
      </c>
      <c r="G168" s="35"/>
      <c r="H168" s="142"/>
      <c r="I168" s="142"/>
      <c r="J168" s="142"/>
    </row>
    <row r="169" spans="1:10" ht="23.25" customHeight="1" x14ac:dyDescent="0.25">
      <c r="A169" s="131">
        <f t="shared" si="53"/>
        <v>34</v>
      </c>
      <c r="B169" s="134" t="s">
        <v>5</v>
      </c>
      <c r="C169" s="135"/>
      <c r="D169" s="136"/>
      <c r="E169" s="9" t="s">
        <v>6</v>
      </c>
      <c r="F169" s="9" t="s">
        <v>7</v>
      </c>
      <c r="G169" s="9" t="s">
        <v>8</v>
      </c>
      <c r="H169" s="137" t="s">
        <v>10</v>
      </c>
      <c r="I169" s="137"/>
      <c r="J169" s="137"/>
    </row>
    <row r="170" spans="1:10" ht="23.25" customHeight="1" x14ac:dyDescent="0.25">
      <c r="A170" s="132"/>
      <c r="B170" s="138"/>
      <c r="C170" s="139"/>
      <c r="D170" s="140"/>
      <c r="E170" s="34"/>
      <c r="F170" s="34"/>
      <c r="G170" s="34"/>
      <c r="H170" s="141"/>
      <c r="I170" s="141"/>
      <c r="J170" s="141"/>
    </row>
    <row r="171" spans="1:10" ht="23.25" customHeight="1" x14ac:dyDescent="0.25">
      <c r="A171" s="132"/>
      <c r="B171" s="44" t="s">
        <v>9</v>
      </c>
      <c r="C171" s="44" t="s">
        <v>33</v>
      </c>
      <c r="D171" s="11" t="s">
        <v>63</v>
      </c>
      <c r="E171" s="44" t="s">
        <v>64</v>
      </c>
      <c r="F171" s="11" t="s">
        <v>65</v>
      </c>
      <c r="G171" s="44" t="s">
        <v>23</v>
      </c>
      <c r="H171" s="141"/>
      <c r="I171" s="141"/>
      <c r="J171" s="141"/>
    </row>
    <row r="172" spans="1:10" ht="23.25" customHeight="1" thickBot="1" x14ac:dyDescent="0.3">
      <c r="A172" s="133"/>
      <c r="B172" s="13"/>
      <c r="C172" s="37"/>
      <c r="D172" s="36"/>
      <c r="E172" s="35"/>
      <c r="F172" s="12" t="str">
        <f t="shared" si="54"/>
        <v/>
      </c>
      <c r="G172" s="35"/>
      <c r="H172" s="142"/>
      <c r="I172" s="142"/>
      <c r="J172" s="142"/>
    </row>
    <row r="173" spans="1:10" ht="23.25" customHeight="1" x14ac:dyDescent="0.25">
      <c r="A173" s="131">
        <f t="shared" si="55"/>
        <v>35</v>
      </c>
      <c r="B173" s="134" t="s">
        <v>5</v>
      </c>
      <c r="C173" s="135"/>
      <c r="D173" s="136"/>
      <c r="E173" s="9" t="s">
        <v>6</v>
      </c>
      <c r="F173" s="9" t="s">
        <v>7</v>
      </c>
      <c r="G173" s="9" t="s">
        <v>8</v>
      </c>
      <c r="H173" s="137" t="s">
        <v>10</v>
      </c>
      <c r="I173" s="137"/>
      <c r="J173" s="137"/>
    </row>
    <row r="174" spans="1:10" ht="23.25" customHeight="1" x14ac:dyDescent="0.25">
      <c r="A174" s="132"/>
      <c r="B174" s="138"/>
      <c r="C174" s="139"/>
      <c r="D174" s="140"/>
      <c r="E174" s="34"/>
      <c r="F174" s="34"/>
      <c r="G174" s="34"/>
      <c r="H174" s="141"/>
      <c r="I174" s="141"/>
      <c r="J174" s="141"/>
    </row>
    <row r="175" spans="1:10" ht="23.25" customHeight="1" x14ac:dyDescent="0.25">
      <c r="A175" s="132"/>
      <c r="B175" s="44" t="s">
        <v>9</v>
      </c>
      <c r="C175" s="44" t="s">
        <v>33</v>
      </c>
      <c r="D175" s="11" t="s">
        <v>63</v>
      </c>
      <c r="E175" s="44" t="s">
        <v>64</v>
      </c>
      <c r="F175" s="11" t="s">
        <v>65</v>
      </c>
      <c r="G175" s="44" t="s">
        <v>23</v>
      </c>
      <c r="H175" s="141"/>
      <c r="I175" s="141"/>
      <c r="J175" s="141"/>
    </row>
    <row r="176" spans="1:10" ht="23.25" customHeight="1" thickBot="1" x14ac:dyDescent="0.3">
      <c r="A176" s="133"/>
      <c r="B176" s="13"/>
      <c r="C176" s="37"/>
      <c r="D176" s="36"/>
      <c r="E176" s="35"/>
      <c r="F176" s="12" t="str">
        <f t="shared" si="56"/>
        <v/>
      </c>
      <c r="G176" s="35"/>
      <c r="H176" s="142"/>
      <c r="I176" s="142"/>
      <c r="J176" s="142"/>
    </row>
    <row r="177" spans="1:10" ht="23.25" customHeight="1" x14ac:dyDescent="0.25">
      <c r="A177" s="143" t="s">
        <v>13</v>
      </c>
      <c r="B177" s="143"/>
      <c r="C177" s="145" t="str">
        <f t="shared" ref="C177" si="64">$A$2</f>
        <v/>
      </c>
      <c r="D177" s="145"/>
      <c r="E177" s="147" t="s">
        <v>12</v>
      </c>
      <c r="F177" s="147"/>
      <c r="G177" s="147" t="s">
        <v>66</v>
      </c>
      <c r="H177" s="147"/>
      <c r="I177" s="148" t="s">
        <v>11</v>
      </c>
      <c r="J177" s="148"/>
    </row>
    <row r="178" spans="1:10" ht="23.25" customHeight="1" thickBot="1" x14ac:dyDescent="0.3">
      <c r="A178" s="144"/>
      <c r="B178" s="144"/>
      <c r="C178" s="146"/>
      <c r="D178" s="146"/>
      <c r="E178" s="149" t="str">
        <f t="shared" ref="E178" si="65">$E$2</f>
        <v/>
      </c>
      <c r="F178" s="150"/>
      <c r="G178" s="151" t="str">
        <f t="shared" ref="G178" si="66">$G$2</f>
        <v/>
      </c>
      <c r="H178" s="150"/>
      <c r="I178" s="152" t="str">
        <f t="shared" ref="I178" si="67">$I$2</f>
        <v/>
      </c>
      <c r="J178" s="153"/>
    </row>
    <row r="179" spans="1:10" ht="23.25" customHeight="1" x14ac:dyDescent="0.25">
      <c r="A179" s="131">
        <f t="shared" ref="A179" si="68">A173+1</f>
        <v>36</v>
      </c>
      <c r="B179" s="134" t="s">
        <v>5</v>
      </c>
      <c r="C179" s="135"/>
      <c r="D179" s="136"/>
      <c r="E179" s="9" t="s">
        <v>6</v>
      </c>
      <c r="F179" s="9" t="s">
        <v>7</v>
      </c>
      <c r="G179" s="9" t="s">
        <v>8</v>
      </c>
      <c r="H179" s="137" t="s">
        <v>10</v>
      </c>
      <c r="I179" s="137"/>
      <c r="J179" s="137"/>
    </row>
    <row r="180" spans="1:10" ht="23.25" customHeight="1" x14ac:dyDescent="0.25">
      <c r="A180" s="132"/>
      <c r="B180" s="138"/>
      <c r="C180" s="139"/>
      <c r="D180" s="140"/>
      <c r="E180" s="34"/>
      <c r="F180" s="34"/>
      <c r="G180" s="34"/>
      <c r="H180" s="141"/>
      <c r="I180" s="141"/>
      <c r="J180" s="141"/>
    </row>
    <row r="181" spans="1:10" ht="23.25" customHeight="1" x14ac:dyDescent="0.25">
      <c r="A181" s="132"/>
      <c r="B181" s="44" t="s">
        <v>9</v>
      </c>
      <c r="C181" s="44" t="s">
        <v>33</v>
      </c>
      <c r="D181" s="11" t="s">
        <v>63</v>
      </c>
      <c r="E181" s="44" t="s">
        <v>64</v>
      </c>
      <c r="F181" s="11" t="s">
        <v>65</v>
      </c>
      <c r="G181" s="44" t="s">
        <v>23</v>
      </c>
      <c r="H181" s="141"/>
      <c r="I181" s="141"/>
      <c r="J181" s="141"/>
    </row>
    <row r="182" spans="1:10" ht="23.25" customHeight="1" thickBot="1" x14ac:dyDescent="0.3">
      <c r="A182" s="133"/>
      <c r="B182" s="13"/>
      <c r="C182" s="37"/>
      <c r="D182" s="36"/>
      <c r="E182" s="35"/>
      <c r="F182" s="12" t="str">
        <f t="shared" ref="F182" si="69">IFERROR(G182/E182,"")</f>
        <v/>
      </c>
      <c r="G182" s="35"/>
      <c r="H182" s="142"/>
      <c r="I182" s="142"/>
      <c r="J182" s="142"/>
    </row>
    <row r="183" spans="1:10" ht="23.25" customHeight="1" x14ac:dyDescent="0.25">
      <c r="A183" s="131">
        <f t="shared" ref="A183" si="70">A179+1</f>
        <v>37</v>
      </c>
      <c r="B183" s="134" t="s">
        <v>5</v>
      </c>
      <c r="C183" s="135"/>
      <c r="D183" s="136"/>
      <c r="E183" s="9" t="s">
        <v>6</v>
      </c>
      <c r="F183" s="9" t="s">
        <v>7</v>
      </c>
      <c r="G183" s="9" t="s">
        <v>8</v>
      </c>
      <c r="H183" s="137" t="s">
        <v>10</v>
      </c>
      <c r="I183" s="137"/>
      <c r="J183" s="137"/>
    </row>
    <row r="184" spans="1:10" ht="23.25" customHeight="1" x14ac:dyDescent="0.25">
      <c r="A184" s="132"/>
      <c r="B184" s="138"/>
      <c r="C184" s="139"/>
      <c r="D184" s="140"/>
      <c r="E184" s="34"/>
      <c r="F184" s="34"/>
      <c r="G184" s="34"/>
      <c r="H184" s="141"/>
      <c r="I184" s="141"/>
      <c r="J184" s="141"/>
    </row>
    <row r="185" spans="1:10" ht="23.25" customHeight="1" x14ac:dyDescent="0.25">
      <c r="A185" s="132"/>
      <c r="B185" s="44" t="s">
        <v>9</v>
      </c>
      <c r="C185" s="44" t="s">
        <v>33</v>
      </c>
      <c r="D185" s="11" t="s">
        <v>63</v>
      </c>
      <c r="E185" s="44" t="s">
        <v>64</v>
      </c>
      <c r="F185" s="11" t="s">
        <v>65</v>
      </c>
      <c r="G185" s="44" t="s">
        <v>23</v>
      </c>
      <c r="H185" s="141"/>
      <c r="I185" s="141"/>
      <c r="J185" s="141"/>
    </row>
    <row r="186" spans="1:10" ht="23.25" customHeight="1" thickBot="1" x14ac:dyDescent="0.3">
      <c r="A186" s="133"/>
      <c r="B186" s="13"/>
      <c r="C186" s="37"/>
      <c r="D186" s="36"/>
      <c r="E186" s="35"/>
      <c r="F186" s="12" t="str">
        <f t="shared" si="50"/>
        <v/>
      </c>
      <c r="G186" s="35"/>
      <c r="H186" s="142"/>
      <c r="I186" s="142"/>
      <c r="J186" s="142"/>
    </row>
    <row r="187" spans="1:10" ht="23.25" customHeight="1" x14ac:dyDescent="0.25">
      <c r="A187" s="131">
        <f t="shared" si="51"/>
        <v>38</v>
      </c>
      <c r="B187" s="134" t="s">
        <v>5</v>
      </c>
      <c r="C187" s="135"/>
      <c r="D187" s="136"/>
      <c r="E187" s="9" t="s">
        <v>6</v>
      </c>
      <c r="F187" s="9" t="s">
        <v>7</v>
      </c>
      <c r="G187" s="9" t="s">
        <v>8</v>
      </c>
      <c r="H187" s="137" t="s">
        <v>10</v>
      </c>
      <c r="I187" s="137"/>
      <c r="J187" s="137"/>
    </row>
    <row r="188" spans="1:10" ht="23.25" customHeight="1" x14ac:dyDescent="0.25">
      <c r="A188" s="132"/>
      <c r="B188" s="138"/>
      <c r="C188" s="139"/>
      <c r="D188" s="140"/>
      <c r="E188" s="34"/>
      <c r="F188" s="34"/>
      <c r="G188" s="34"/>
      <c r="H188" s="141"/>
      <c r="I188" s="141"/>
      <c r="J188" s="141"/>
    </row>
    <row r="189" spans="1:10" ht="23.25" customHeight="1" x14ac:dyDescent="0.25">
      <c r="A189" s="132"/>
      <c r="B189" s="44" t="s">
        <v>9</v>
      </c>
      <c r="C189" s="44" t="s">
        <v>33</v>
      </c>
      <c r="D189" s="11" t="s">
        <v>63</v>
      </c>
      <c r="E189" s="44" t="s">
        <v>64</v>
      </c>
      <c r="F189" s="11" t="s">
        <v>65</v>
      </c>
      <c r="G189" s="44" t="s">
        <v>23</v>
      </c>
      <c r="H189" s="141"/>
      <c r="I189" s="141"/>
      <c r="J189" s="141"/>
    </row>
    <row r="190" spans="1:10" ht="23.25" customHeight="1" thickBot="1" x14ac:dyDescent="0.3">
      <c r="A190" s="133"/>
      <c r="B190" s="13"/>
      <c r="C190" s="37"/>
      <c r="D190" s="36"/>
      <c r="E190" s="35"/>
      <c r="F190" s="12" t="str">
        <f t="shared" si="52"/>
        <v/>
      </c>
      <c r="G190" s="35"/>
      <c r="H190" s="142"/>
      <c r="I190" s="142"/>
      <c r="J190" s="142"/>
    </row>
    <row r="191" spans="1:10" ht="23.25" customHeight="1" x14ac:dyDescent="0.25">
      <c r="A191" s="131">
        <f t="shared" si="53"/>
        <v>39</v>
      </c>
      <c r="B191" s="134" t="s">
        <v>5</v>
      </c>
      <c r="C191" s="135"/>
      <c r="D191" s="136"/>
      <c r="E191" s="9" t="s">
        <v>6</v>
      </c>
      <c r="F191" s="9" t="s">
        <v>7</v>
      </c>
      <c r="G191" s="9" t="s">
        <v>8</v>
      </c>
      <c r="H191" s="137" t="s">
        <v>10</v>
      </c>
      <c r="I191" s="137"/>
      <c r="J191" s="137"/>
    </row>
    <row r="192" spans="1:10" ht="23.25" customHeight="1" x14ac:dyDescent="0.25">
      <c r="A192" s="132"/>
      <c r="B192" s="138"/>
      <c r="C192" s="139"/>
      <c r="D192" s="140"/>
      <c r="E192" s="34"/>
      <c r="F192" s="34"/>
      <c r="G192" s="34"/>
      <c r="H192" s="141"/>
      <c r="I192" s="141"/>
      <c r="J192" s="141"/>
    </row>
    <row r="193" spans="1:10" ht="23.25" customHeight="1" x14ac:dyDescent="0.25">
      <c r="A193" s="132"/>
      <c r="B193" s="44" t="s">
        <v>9</v>
      </c>
      <c r="C193" s="44" t="s">
        <v>33</v>
      </c>
      <c r="D193" s="11" t="s">
        <v>63</v>
      </c>
      <c r="E193" s="44" t="s">
        <v>64</v>
      </c>
      <c r="F193" s="11" t="s">
        <v>65</v>
      </c>
      <c r="G193" s="44" t="s">
        <v>23</v>
      </c>
      <c r="H193" s="141"/>
      <c r="I193" s="141"/>
      <c r="J193" s="141"/>
    </row>
    <row r="194" spans="1:10" ht="23.25" customHeight="1" thickBot="1" x14ac:dyDescent="0.3">
      <c r="A194" s="133"/>
      <c r="B194" s="13"/>
      <c r="C194" s="37"/>
      <c r="D194" s="36"/>
      <c r="E194" s="35"/>
      <c r="F194" s="12" t="str">
        <f t="shared" si="54"/>
        <v/>
      </c>
      <c r="G194" s="35"/>
      <c r="H194" s="142"/>
      <c r="I194" s="142"/>
      <c r="J194" s="142"/>
    </row>
    <row r="195" spans="1:10" ht="23.25" customHeight="1" x14ac:dyDescent="0.25">
      <c r="A195" s="131">
        <f t="shared" si="55"/>
        <v>40</v>
      </c>
      <c r="B195" s="134" t="s">
        <v>5</v>
      </c>
      <c r="C195" s="135"/>
      <c r="D195" s="136"/>
      <c r="E195" s="9" t="s">
        <v>6</v>
      </c>
      <c r="F195" s="9" t="s">
        <v>7</v>
      </c>
      <c r="G195" s="9" t="s">
        <v>8</v>
      </c>
      <c r="H195" s="137" t="s">
        <v>10</v>
      </c>
      <c r="I195" s="137"/>
      <c r="J195" s="137"/>
    </row>
    <row r="196" spans="1:10" ht="23.25" customHeight="1" x14ac:dyDescent="0.25">
      <c r="A196" s="132"/>
      <c r="B196" s="138"/>
      <c r="C196" s="139"/>
      <c r="D196" s="140"/>
      <c r="E196" s="34"/>
      <c r="F196" s="34"/>
      <c r="G196" s="34"/>
      <c r="H196" s="141"/>
      <c r="I196" s="141"/>
      <c r="J196" s="141"/>
    </row>
    <row r="197" spans="1:10" ht="23.25" customHeight="1" x14ac:dyDescent="0.25">
      <c r="A197" s="132"/>
      <c r="B197" s="44" t="s">
        <v>9</v>
      </c>
      <c r="C197" s="44" t="s">
        <v>33</v>
      </c>
      <c r="D197" s="11" t="s">
        <v>63</v>
      </c>
      <c r="E197" s="44" t="s">
        <v>64</v>
      </c>
      <c r="F197" s="11" t="s">
        <v>65</v>
      </c>
      <c r="G197" s="44" t="s">
        <v>23</v>
      </c>
      <c r="H197" s="141"/>
      <c r="I197" s="141"/>
      <c r="J197" s="141"/>
    </row>
    <row r="198" spans="1:10" ht="23.25" customHeight="1" thickBot="1" x14ac:dyDescent="0.3">
      <c r="A198" s="133"/>
      <c r="B198" s="13"/>
      <c r="C198" s="37"/>
      <c r="D198" s="36"/>
      <c r="E198" s="35"/>
      <c r="F198" s="12" t="str">
        <f t="shared" si="56"/>
        <v/>
      </c>
      <c r="G198" s="35"/>
      <c r="H198" s="142"/>
      <c r="I198" s="142"/>
      <c r="J198" s="142"/>
    </row>
    <row r="199" spans="1:10" ht="23.25" customHeight="1" x14ac:dyDescent="0.25">
      <c r="A199" s="143" t="s">
        <v>13</v>
      </c>
      <c r="B199" s="143"/>
      <c r="C199" s="145" t="str">
        <f t="shared" ref="C199" si="71">$A$2</f>
        <v/>
      </c>
      <c r="D199" s="145"/>
      <c r="E199" s="147" t="s">
        <v>12</v>
      </c>
      <c r="F199" s="147"/>
      <c r="G199" s="147" t="s">
        <v>66</v>
      </c>
      <c r="H199" s="147"/>
      <c r="I199" s="148" t="s">
        <v>11</v>
      </c>
      <c r="J199" s="148"/>
    </row>
    <row r="200" spans="1:10" ht="23.25" customHeight="1" thickBot="1" x14ac:dyDescent="0.3">
      <c r="A200" s="144"/>
      <c r="B200" s="144"/>
      <c r="C200" s="146"/>
      <c r="D200" s="146"/>
      <c r="E200" s="149" t="str">
        <f t="shared" ref="E200" si="72">$E$2</f>
        <v/>
      </c>
      <c r="F200" s="150"/>
      <c r="G200" s="151" t="str">
        <f t="shared" ref="G200" si="73">$G$2</f>
        <v/>
      </c>
      <c r="H200" s="150"/>
      <c r="I200" s="152" t="str">
        <f t="shared" ref="I200" si="74">$I$2</f>
        <v/>
      </c>
      <c r="J200" s="153"/>
    </row>
    <row r="201" spans="1:10" ht="23.25" customHeight="1" x14ac:dyDescent="0.25">
      <c r="A201" s="131">
        <f t="shared" ref="A201" si="75">A195+1</f>
        <v>41</v>
      </c>
      <c r="B201" s="134" t="s">
        <v>5</v>
      </c>
      <c r="C201" s="135"/>
      <c r="D201" s="136"/>
      <c r="E201" s="9" t="s">
        <v>6</v>
      </c>
      <c r="F201" s="9" t="s">
        <v>7</v>
      </c>
      <c r="G201" s="9" t="s">
        <v>8</v>
      </c>
      <c r="H201" s="137" t="s">
        <v>10</v>
      </c>
      <c r="I201" s="137"/>
      <c r="J201" s="137"/>
    </row>
    <row r="202" spans="1:10" ht="23.25" customHeight="1" x14ac:dyDescent="0.25">
      <c r="A202" s="132"/>
      <c r="B202" s="138"/>
      <c r="C202" s="139"/>
      <c r="D202" s="140"/>
      <c r="E202" s="34"/>
      <c r="F202" s="34"/>
      <c r="G202" s="34"/>
      <c r="H202" s="141"/>
      <c r="I202" s="141"/>
      <c r="J202" s="141"/>
    </row>
    <row r="203" spans="1:10" ht="23.25" customHeight="1" x14ac:dyDescent="0.25">
      <c r="A203" s="132"/>
      <c r="B203" s="44" t="s">
        <v>9</v>
      </c>
      <c r="C203" s="44" t="s">
        <v>33</v>
      </c>
      <c r="D203" s="11" t="s">
        <v>63</v>
      </c>
      <c r="E203" s="44" t="s">
        <v>64</v>
      </c>
      <c r="F203" s="11" t="s">
        <v>65</v>
      </c>
      <c r="G203" s="44" t="s">
        <v>23</v>
      </c>
      <c r="H203" s="141"/>
      <c r="I203" s="141"/>
      <c r="J203" s="141"/>
    </row>
    <row r="204" spans="1:10" ht="23.25" customHeight="1" thickBot="1" x14ac:dyDescent="0.3">
      <c r="A204" s="133"/>
      <c r="B204" s="13"/>
      <c r="C204" s="37"/>
      <c r="D204" s="36"/>
      <c r="E204" s="35"/>
      <c r="F204" s="12" t="str">
        <f t="shared" ref="F204" si="76">IFERROR(G204/E204,"")</f>
        <v/>
      </c>
      <c r="G204" s="35"/>
      <c r="H204" s="142"/>
      <c r="I204" s="142"/>
      <c r="J204" s="142"/>
    </row>
    <row r="205" spans="1:10" ht="23.25" customHeight="1" x14ac:dyDescent="0.25">
      <c r="A205" s="131">
        <f t="shared" ref="A205" si="77">A201+1</f>
        <v>42</v>
      </c>
      <c r="B205" s="134" t="s">
        <v>5</v>
      </c>
      <c r="C205" s="135"/>
      <c r="D205" s="136"/>
      <c r="E205" s="9" t="s">
        <v>6</v>
      </c>
      <c r="F205" s="9" t="s">
        <v>7</v>
      </c>
      <c r="G205" s="9" t="s">
        <v>8</v>
      </c>
      <c r="H205" s="137" t="s">
        <v>10</v>
      </c>
      <c r="I205" s="137"/>
      <c r="J205" s="137"/>
    </row>
    <row r="206" spans="1:10" ht="23.25" customHeight="1" x14ac:dyDescent="0.25">
      <c r="A206" s="132"/>
      <c r="B206" s="138"/>
      <c r="C206" s="139"/>
      <c r="D206" s="140"/>
      <c r="E206" s="34"/>
      <c r="F206" s="34"/>
      <c r="G206" s="34"/>
      <c r="H206" s="141"/>
      <c r="I206" s="141"/>
      <c r="J206" s="141"/>
    </row>
    <row r="207" spans="1:10" ht="23.25" customHeight="1" x14ac:dyDescent="0.25">
      <c r="A207" s="132"/>
      <c r="B207" s="44" t="s">
        <v>9</v>
      </c>
      <c r="C207" s="44" t="s">
        <v>33</v>
      </c>
      <c r="D207" s="11" t="s">
        <v>63</v>
      </c>
      <c r="E207" s="44" t="s">
        <v>64</v>
      </c>
      <c r="F207" s="11" t="s">
        <v>65</v>
      </c>
      <c r="G207" s="44" t="s">
        <v>23</v>
      </c>
      <c r="H207" s="141"/>
      <c r="I207" s="141"/>
      <c r="J207" s="141"/>
    </row>
    <row r="208" spans="1:10" ht="23.25" customHeight="1" thickBot="1" x14ac:dyDescent="0.3">
      <c r="A208" s="133"/>
      <c r="B208" s="13"/>
      <c r="C208" s="37"/>
      <c r="D208" s="36"/>
      <c r="E208" s="35"/>
      <c r="F208" s="12" t="str">
        <f t="shared" ref="F208:F252" si="78">IFERROR(G208/E208,"")</f>
        <v/>
      </c>
      <c r="G208" s="35"/>
      <c r="H208" s="142"/>
      <c r="I208" s="142"/>
      <c r="J208" s="142"/>
    </row>
    <row r="209" spans="1:10" ht="23.25" customHeight="1" x14ac:dyDescent="0.25">
      <c r="A209" s="131">
        <f t="shared" ref="A209:A253" si="79">A205+1</f>
        <v>43</v>
      </c>
      <c r="B209" s="134" t="s">
        <v>5</v>
      </c>
      <c r="C209" s="135"/>
      <c r="D209" s="136"/>
      <c r="E209" s="9" t="s">
        <v>6</v>
      </c>
      <c r="F209" s="9" t="s">
        <v>7</v>
      </c>
      <c r="G209" s="9" t="s">
        <v>8</v>
      </c>
      <c r="H209" s="137" t="s">
        <v>10</v>
      </c>
      <c r="I209" s="137"/>
      <c r="J209" s="137"/>
    </row>
    <row r="210" spans="1:10" ht="23.25" customHeight="1" x14ac:dyDescent="0.25">
      <c r="A210" s="132"/>
      <c r="B210" s="138"/>
      <c r="C210" s="139"/>
      <c r="D210" s="140"/>
      <c r="E210" s="34"/>
      <c r="F210" s="34"/>
      <c r="G210" s="34"/>
      <c r="H210" s="141"/>
      <c r="I210" s="141"/>
      <c r="J210" s="141"/>
    </row>
    <row r="211" spans="1:10" ht="23.25" customHeight="1" x14ac:dyDescent="0.25">
      <c r="A211" s="132"/>
      <c r="B211" s="44" t="s">
        <v>9</v>
      </c>
      <c r="C211" s="44" t="s">
        <v>33</v>
      </c>
      <c r="D211" s="11" t="s">
        <v>63</v>
      </c>
      <c r="E211" s="44" t="s">
        <v>64</v>
      </c>
      <c r="F211" s="11" t="s">
        <v>65</v>
      </c>
      <c r="G211" s="44" t="s">
        <v>23</v>
      </c>
      <c r="H211" s="141"/>
      <c r="I211" s="141"/>
      <c r="J211" s="141"/>
    </row>
    <row r="212" spans="1:10" ht="23.25" customHeight="1" thickBot="1" x14ac:dyDescent="0.3">
      <c r="A212" s="133"/>
      <c r="B212" s="13"/>
      <c r="C212" s="37"/>
      <c r="D212" s="36"/>
      <c r="E212" s="35"/>
      <c r="F212" s="12" t="str">
        <f t="shared" ref="F212:F256" si="80">IFERROR(G212/E212,"")</f>
        <v/>
      </c>
      <c r="G212" s="35"/>
      <c r="H212" s="142"/>
      <c r="I212" s="142"/>
      <c r="J212" s="142"/>
    </row>
    <row r="213" spans="1:10" ht="23.25" customHeight="1" x14ac:dyDescent="0.25">
      <c r="A213" s="131">
        <f t="shared" ref="A213:A257" si="81">A209+1</f>
        <v>44</v>
      </c>
      <c r="B213" s="134" t="s">
        <v>5</v>
      </c>
      <c r="C213" s="135"/>
      <c r="D213" s="136"/>
      <c r="E213" s="9" t="s">
        <v>6</v>
      </c>
      <c r="F213" s="9" t="s">
        <v>7</v>
      </c>
      <c r="G213" s="9" t="s">
        <v>8</v>
      </c>
      <c r="H213" s="137" t="s">
        <v>10</v>
      </c>
      <c r="I213" s="137"/>
      <c r="J213" s="137"/>
    </row>
    <row r="214" spans="1:10" ht="23.25" customHeight="1" x14ac:dyDescent="0.25">
      <c r="A214" s="132"/>
      <c r="B214" s="138"/>
      <c r="C214" s="139"/>
      <c r="D214" s="140"/>
      <c r="E214" s="34"/>
      <c r="F214" s="34"/>
      <c r="G214" s="34"/>
      <c r="H214" s="141"/>
      <c r="I214" s="141"/>
      <c r="J214" s="141"/>
    </row>
    <row r="215" spans="1:10" ht="23.25" customHeight="1" x14ac:dyDescent="0.25">
      <c r="A215" s="132"/>
      <c r="B215" s="44" t="s">
        <v>9</v>
      </c>
      <c r="C215" s="44" t="s">
        <v>33</v>
      </c>
      <c r="D215" s="11" t="s">
        <v>63</v>
      </c>
      <c r="E215" s="44" t="s">
        <v>64</v>
      </c>
      <c r="F215" s="11" t="s">
        <v>65</v>
      </c>
      <c r="G215" s="44" t="s">
        <v>23</v>
      </c>
      <c r="H215" s="141"/>
      <c r="I215" s="141"/>
      <c r="J215" s="141"/>
    </row>
    <row r="216" spans="1:10" ht="23.25" customHeight="1" thickBot="1" x14ac:dyDescent="0.3">
      <c r="A216" s="133"/>
      <c r="B216" s="13"/>
      <c r="C216" s="37"/>
      <c r="D216" s="36"/>
      <c r="E216" s="35"/>
      <c r="F216" s="12" t="str">
        <f t="shared" ref="F216:F260" si="82">IFERROR(G216/E216,"")</f>
        <v/>
      </c>
      <c r="G216" s="35"/>
      <c r="H216" s="142"/>
      <c r="I216" s="142"/>
      <c r="J216" s="142"/>
    </row>
    <row r="217" spans="1:10" ht="23.25" customHeight="1" x14ac:dyDescent="0.25">
      <c r="A217" s="131">
        <f t="shared" ref="A217:A261" si="83">A213+1</f>
        <v>45</v>
      </c>
      <c r="B217" s="134" t="s">
        <v>5</v>
      </c>
      <c r="C217" s="135"/>
      <c r="D217" s="136"/>
      <c r="E217" s="9" t="s">
        <v>6</v>
      </c>
      <c r="F217" s="9" t="s">
        <v>7</v>
      </c>
      <c r="G217" s="9" t="s">
        <v>8</v>
      </c>
      <c r="H217" s="137" t="s">
        <v>10</v>
      </c>
      <c r="I217" s="137"/>
      <c r="J217" s="137"/>
    </row>
    <row r="218" spans="1:10" ht="23.25" customHeight="1" x14ac:dyDescent="0.25">
      <c r="A218" s="132"/>
      <c r="B218" s="138"/>
      <c r="C218" s="139"/>
      <c r="D218" s="140"/>
      <c r="E218" s="34"/>
      <c r="F218" s="34"/>
      <c r="G218" s="34"/>
      <c r="H218" s="141"/>
      <c r="I218" s="141"/>
      <c r="J218" s="141"/>
    </row>
    <row r="219" spans="1:10" ht="23.25" customHeight="1" x14ac:dyDescent="0.25">
      <c r="A219" s="132"/>
      <c r="B219" s="44" t="s">
        <v>9</v>
      </c>
      <c r="C219" s="44" t="s">
        <v>33</v>
      </c>
      <c r="D219" s="11" t="s">
        <v>63</v>
      </c>
      <c r="E219" s="44" t="s">
        <v>64</v>
      </c>
      <c r="F219" s="11" t="s">
        <v>65</v>
      </c>
      <c r="G219" s="44" t="s">
        <v>23</v>
      </c>
      <c r="H219" s="141"/>
      <c r="I219" s="141"/>
      <c r="J219" s="141"/>
    </row>
    <row r="220" spans="1:10" ht="23.25" customHeight="1" thickBot="1" x14ac:dyDescent="0.3">
      <c r="A220" s="133"/>
      <c r="B220" s="13"/>
      <c r="C220" s="37"/>
      <c r="D220" s="36"/>
      <c r="E220" s="35"/>
      <c r="F220" s="12" t="str">
        <f t="shared" ref="F220:F264" si="84">IFERROR(G220/E220,"")</f>
        <v/>
      </c>
      <c r="G220" s="35"/>
      <c r="H220" s="142"/>
      <c r="I220" s="142"/>
      <c r="J220" s="142"/>
    </row>
    <row r="221" spans="1:10" ht="23.25" customHeight="1" x14ac:dyDescent="0.25">
      <c r="A221" s="143" t="s">
        <v>13</v>
      </c>
      <c r="B221" s="143"/>
      <c r="C221" s="145" t="str">
        <f t="shared" ref="C221" si="85">$A$2</f>
        <v/>
      </c>
      <c r="D221" s="145"/>
      <c r="E221" s="147" t="s">
        <v>12</v>
      </c>
      <c r="F221" s="147"/>
      <c r="G221" s="147" t="s">
        <v>66</v>
      </c>
      <c r="H221" s="147"/>
      <c r="I221" s="148" t="s">
        <v>11</v>
      </c>
      <c r="J221" s="148"/>
    </row>
    <row r="222" spans="1:10" ht="23.25" customHeight="1" thickBot="1" x14ac:dyDescent="0.3">
      <c r="A222" s="144"/>
      <c r="B222" s="144"/>
      <c r="C222" s="146"/>
      <c r="D222" s="146"/>
      <c r="E222" s="149" t="str">
        <f t="shared" ref="E222" si="86">$E$2</f>
        <v/>
      </c>
      <c r="F222" s="150"/>
      <c r="G222" s="151" t="str">
        <f t="shared" ref="G222" si="87">$G$2</f>
        <v/>
      </c>
      <c r="H222" s="150"/>
      <c r="I222" s="152" t="str">
        <f t="shared" ref="I222" si="88">$I$2</f>
        <v/>
      </c>
      <c r="J222" s="153"/>
    </row>
    <row r="223" spans="1:10" ht="23.25" customHeight="1" x14ac:dyDescent="0.25">
      <c r="A223" s="131">
        <f t="shared" ref="A223" si="89">A217+1</f>
        <v>46</v>
      </c>
      <c r="B223" s="134" t="s">
        <v>5</v>
      </c>
      <c r="C223" s="135"/>
      <c r="D223" s="136"/>
      <c r="E223" s="9" t="s">
        <v>6</v>
      </c>
      <c r="F223" s="9" t="s">
        <v>7</v>
      </c>
      <c r="G223" s="9" t="s">
        <v>8</v>
      </c>
      <c r="H223" s="137" t="s">
        <v>10</v>
      </c>
      <c r="I223" s="137"/>
      <c r="J223" s="137"/>
    </row>
    <row r="224" spans="1:10" ht="23.25" customHeight="1" x14ac:dyDescent="0.25">
      <c r="A224" s="132"/>
      <c r="B224" s="138"/>
      <c r="C224" s="139"/>
      <c r="D224" s="140"/>
      <c r="E224" s="34"/>
      <c r="F224" s="34"/>
      <c r="G224" s="34"/>
      <c r="H224" s="141"/>
      <c r="I224" s="141"/>
      <c r="J224" s="141"/>
    </row>
    <row r="225" spans="1:10" ht="23.25" customHeight="1" x14ac:dyDescent="0.25">
      <c r="A225" s="132"/>
      <c r="B225" s="44" t="s">
        <v>9</v>
      </c>
      <c r="C225" s="44" t="s">
        <v>33</v>
      </c>
      <c r="D225" s="11" t="s">
        <v>63</v>
      </c>
      <c r="E225" s="44" t="s">
        <v>64</v>
      </c>
      <c r="F225" s="11" t="s">
        <v>65</v>
      </c>
      <c r="G225" s="44" t="s">
        <v>23</v>
      </c>
      <c r="H225" s="141"/>
      <c r="I225" s="141"/>
      <c r="J225" s="141"/>
    </row>
    <row r="226" spans="1:10" ht="23.25" customHeight="1" thickBot="1" x14ac:dyDescent="0.3">
      <c r="A226" s="133"/>
      <c r="B226" s="13"/>
      <c r="C226" s="37"/>
      <c r="D226" s="36"/>
      <c r="E226" s="35"/>
      <c r="F226" s="12" t="str">
        <f t="shared" ref="F226" si="90">IFERROR(G226/E226,"")</f>
        <v/>
      </c>
      <c r="G226" s="35"/>
      <c r="H226" s="142"/>
      <c r="I226" s="142"/>
      <c r="J226" s="142"/>
    </row>
    <row r="227" spans="1:10" ht="23.25" customHeight="1" x14ac:dyDescent="0.25">
      <c r="A227" s="131">
        <f t="shared" ref="A227" si="91">A223+1</f>
        <v>47</v>
      </c>
      <c r="B227" s="134" t="s">
        <v>5</v>
      </c>
      <c r="C227" s="135"/>
      <c r="D227" s="136"/>
      <c r="E227" s="9" t="s">
        <v>6</v>
      </c>
      <c r="F227" s="9" t="s">
        <v>7</v>
      </c>
      <c r="G227" s="9" t="s">
        <v>8</v>
      </c>
      <c r="H227" s="137" t="s">
        <v>10</v>
      </c>
      <c r="I227" s="137"/>
      <c r="J227" s="137"/>
    </row>
    <row r="228" spans="1:10" ht="23.25" customHeight="1" x14ac:dyDescent="0.25">
      <c r="A228" s="132"/>
      <c r="B228" s="138"/>
      <c r="C228" s="139"/>
      <c r="D228" s="140"/>
      <c r="E228" s="34"/>
      <c r="F228" s="34"/>
      <c r="G228" s="34"/>
      <c r="H228" s="141"/>
      <c r="I228" s="141"/>
      <c r="J228" s="141"/>
    </row>
    <row r="229" spans="1:10" ht="23.25" customHeight="1" x14ac:dyDescent="0.25">
      <c r="A229" s="132"/>
      <c r="B229" s="44" t="s">
        <v>9</v>
      </c>
      <c r="C229" s="44" t="s">
        <v>33</v>
      </c>
      <c r="D229" s="11" t="s">
        <v>63</v>
      </c>
      <c r="E229" s="44" t="s">
        <v>64</v>
      </c>
      <c r="F229" s="11" t="s">
        <v>65</v>
      </c>
      <c r="G229" s="44" t="s">
        <v>23</v>
      </c>
      <c r="H229" s="141"/>
      <c r="I229" s="141"/>
      <c r="J229" s="141"/>
    </row>
    <row r="230" spans="1:10" ht="23.25" customHeight="1" thickBot="1" x14ac:dyDescent="0.3">
      <c r="A230" s="133"/>
      <c r="B230" s="13"/>
      <c r="C230" s="37"/>
      <c r="D230" s="36"/>
      <c r="E230" s="35"/>
      <c r="F230" s="12" t="str">
        <f t="shared" si="78"/>
        <v/>
      </c>
      <c r="G230" s="35"/>
      <c r="H230" s="142"/>
      <c r="I230" s="142"/>
      <c r="J230" s="142"/>
    </row>
    <row r="231" spans="1:10" ht="23.25" customHeight="1" x14ac:dyDescent="0.25">
      <c r="A231" s="131">
        <f t="shared" si="79"/>
        <v>48</v>
      </c>
      <c r="B231" s="134" t="s">
        <v>5</v>
      </c>
      <c r="C231" s="135"/>
      <c r="D231" s="136"/>
      <c r="E231" s="9" t="s">
        <v>6</v>
      </c>
      <c r="F231" s="9" t="s">
        <v>7</v>
      </c>
      <c r="G231" s="9" t="s">
        <v>8</v>
      </c>
      <c r="H231" s="137" t="s">
        <v>10</v>
      </c>
      <c r="I231" s="137"/>
      <c r="J231" s="137"/>
    </row>
    <row r="232" spans="1:10" ht="23.25" customHeight="1" x14ac:dyDescent="0.25">
      <c r="A232" s="132"/>
      <c r="B232" s="138"/>
      <c r="C232" s="139"/>
      <c r="D232" s="140"/>
      <c r="E232" s="34"/>
      <c r="F232" s="34"/>
      <c r="G232" s="34"/>
      <c r="H232" s="141"/>
      <c r="I232" s="141"/>
      <c r="J232" s="141"/>
    </row>
    <row r="233" spans="1:10" ht="23.25" customHeight="1" x14ac:dyDescent="0.25">
      <c r="A233" s="132"/>
      <c r="B233" s="44" t="s">
        <v>9</v>
      </c>
      <c r="C233" s="44" t="s">
        <v>33</v>
      </c>
      <c r="D233" s="11" t="s">
        <v>63</v>
      </c>
      <c r="E233" s="44" t="s">
        <v>64</v>
      </c>
      <c r="F233" s="11" t="s">
        <v>65</v>
      </c>
      <c r="G233" s="44" t="s">
        <v>23</v>
      </c>
      <c r="H233" s="141"/>
      <c r="I233" s="141"/>
      <c r="J233" s="141"/>
    </row>
    <row r="234" spans="1:10" ht="23.25" customHeight="1" thickBot="1" x14ac:dyDescent="0.3">
      <c r="A234" s="133"/>
      <c r="B234" s="13"/>
      <c r="C234" s="37"/>
      <c r="D234" s="36"/>
      <c r="E234" s="35"/>
      <c r="F234" s="12" t="str">
        <f t="shared" si="80"/>
        <v/>
      </c>
      <c r="G234" s="35"/>
      <c r="H234" s="142"/>
      <c r="I234" s="142"/>
      <c r="J234" s="142"/>
    </row>
    <row r="235" spans="1:10" ht="23.25" customHeight="1" x14ac:dyDescent="0.25">
      <c r="A235" s="131">
        <f t="shared" si="81"/>
        <v>49</v>
      </c>
      <c r="B235" s="134" t="s">
        <v>5</v>
      </c>
      <c r="C235" s="135"/>
      <c r="D235" s="136"/>
      <c r="E235" s="9" t="s">
        <v>6</v>
      </c>
      <c r="F235" s="9" t="s">
        <v>7</v>
      </c>
      <c r="G235" s="9" t="s">
        <v>8</v>
      </c>
      <c r="H235" s="137" t="s">
        <v>10</v>
      </c>
      <c r="I235" s="137"/>
      <c r="J235" s="137"/>
    </row>
    <row r="236" spans="1:10" ht="23.25" customHeight="1" x14ac:dyDescent="0.25">
      <c r="A236" s="132"/>
      <c r="B236" s="138"/>
      <c r="C236" s="139"/>
      <c r="D236" s="140"/>
      <c r="E236" s="34"/>
      <c r="F236" s="34"/>
      <c r="G236" s="34"/>
      <c r="H236" s="141"/>
      <c r="I236" s="141"/>
      <c r="J236" s="141"/>
    </row>
    <row r="237" spans="1:10" ht="23.25" customHeight="1" x14ac:dyDescent="0.25">
      <c r="A237" s="132"/>
      <c r="B237" s="44" t="s">
        <v>9</v>
      </c>
      <c r="C237" s="44" t="s">
        <v>33</v>
      </c>
      <c r="D237" s="11" t="s">
        <v>63</v>
      </c>
      <c r="E237" s="44" t="s">
        <v>64</v>
      </c>
      <c r="F237" s="11" t="s">
        <v>65</v>
      </c>
      <c r="G237" s="44" t="s">
        <v>23</v>
      </c>
      <c r="H237" s="141"/>
      <c r="I237" s="141"/>
      <c r="J237" s="141"/>
    </row>
    <row r="238" spans="1:10" ht="23.25" customHeight="1" thickBot="1" x14ac:dyDescent="0.3">
      <c r="A238" s="133"/>
      <c r="B238" s="13"/>
      <c r="C238" s="37"/>
      <c r="D238" s="36"/>
      <c r="E238" s="35"/>
      <c r="F238" s="12" t="str">
        <f t="shared" si="82"/>
        <v/>
      </c>
      <c r="G238" s="35"/>
      <c r="H238" s="142"/>
      <c r="I238" s="142"/>
      <c r="J238" s="142"/>
    </row>
    <row r="239" spans="1:10" ht="23.25" customHeight="1" x14ac:dyDescent="0.25">
      <c r="A239" s="131">
        <f t="shared" si="83"/>
        <v>50</v>
      </c>
      <c r="B239" s="134" t="s">
        <v>5</v>
      </c>
      <c r="C239" s="135"/>
      <c r="D239" s="136"/>
      <c r="E239" s="9" t="s">
        <v>6</v>
      </c>
      <c r="F239" s="9" t="s">
        <v>7</v>
      </c>
      <c r="G239" s="9" t="s">
        <v>8</v>
      </c>
      <c r="H239" s="137" t="s">
        <v>10</v>
      </c>
      <c r="I239" s="137"/>
      <c r="J239" s="137"/>
    </row>
    <row r="240" spans="1:10" ht="23.25" customHeight="1" x14ac:dyDescent="0.25">
      <c r="A240" s="132"/>
      <c r="B240" s="138"/>
      <c r="C240" s="139"/>
      <c r="D240" s="140"/>
      <c r="E240" s="34"/>
      <c r="F240" s="34"/>
      <c r="G240" s="34"/>
      <c r="H240" s="141"/>
      <c r="I240" s="141"/>
      <c r="J240" s="141"/>
    </row>
    <row r="241" spans="1:10" ht="23.25" customHeight="1" x14ac:dyDescent="0.25">
      <c r="A241" s="132"/>
      <c r="B241" s="44" t="s">
        <v>9</v>
      </c>
      <c r="C241" s="44" t="s">
        <v>33</v>
      </c>
      <c r="D241" s="11" t="s">
        <v>63</v>
      </c>
      <c r="E241" s="44" t="s">
        <v>64</v>
      </c>
      <c r="F241" s="11" t="s">
        <v>65</v>
      </c>
      <c r="G241" s="44" t="s">
        <v>23</v>
      </c>
      <c r="H241" s="141"/>
      <c r="I241" s="141"/>
      <c r="J241" s="141"/>
    </row>
    <row r="242" spans="1:10" ht="23.25" customHeight="1" thickBot="1" x14ac:dyDescent="0.3">
      <c r="A242" s="133"/>
      <c r="B242" s="13"/>
      <c r="C242" s="37"/>
      <c r="D242" s="36"/>
      <c r="E242" s="35"/>
      <c r="F242" s="12" t="str">
        <f t="shared" si="84"/>
        <v/>
      </c>
      <c r="G242" s="35"/>
      <c r="H242" s="142"/>
      <c r="I242" s="142"/>
      <c r="J242" s="142"/>
    </row>
    <row r="243" spans="1:10" ht="23.25" customHeight="1" x14ac:dyDescent="0.25">
      <c r="A243" s="143" t="s">
        <v>13</v>
      </c>
      <c r="B243" s="143"/>
      <c r="C243" s="145" t="str">
        <f t="shared" ref="C243" si="92">$A$2</f>
        <v/>
      </c>
      <c r="D243" s="145"/>
      <c r="E243" s="147" t="s">
        <v>12</v>
      </c>
      <c r="F243" s="147"/>
      <c r="G243" s="147" t="s">
        <v>66</v>
      </c>
      <c r="H243" s="147"/>
      <c r="I243" s="148" t="s">
        <v>11</v>
      </c>
      <c r="J243" s="148"/>
    </row>
    <row r="244" spans="1:10" ht="23.25" customHeight="1" thickBot="1" x14ac:dyDescent="0.3">
      <c r="A244" s="144"/>
      <c r="B244" s="144"/>
      <c r="C244" s="146"/>
      <c r="D244" s="146"/>
      <c r="E244" s="149" t="str">
        <f t="shared" ref="E244" si="93">$E$2</f>
        <v/>
      </c>
      <c r="F244" s="150"/>
      <c r="G244" s="151" t="str">
        <f t="shared" ref="G244" si="94">$G$2</f>
        <v/>
      </c>
      <c r="H244" s="150"/>
      <c r="I244" s="152" t="str">
        <f t="shared" ref="I244" si="95">$I$2</f>
        <v/>
      </c>
      <c r="J244" s="153"/>
    </row>
    <row r="245" spans="1:10" ht="23.25" customHeight="1" x14ac:dyDescent="0.25">
      <c r="A245" s="131">
        <f t="shared" ref="A245" si="96">A239+1</f>
        <v>51</v>
      </c>
      <c r="B245" s="134" t="s">
        <v>5</v>
      </c>
      <c r="C245" s="135"/>
      <c r="D245" s="136"/>
      <c r="E245" s="9" t="s">
        <v>6</v>
      </c>
      <c r="F245" s="9" t="s">
        <v>7</v>
      </c>
      <c r="G245" s="9" t="s">
        <v>8</v>
      </c>
      <c r="H245" s="137" t="s">
        <v>10</v>
      </c>
      <c r="I245" s="137"/>
      <c r="J245" s="137"/>
    </row>
    <row r="246" spans="1:10" ht="23.25" customHeight="1" x14ac:dyDescent="0.25">
      <c r="A246" s="132"/>
      <c r="B246" s="138"/>
      <c r="C246" s="139"/>
      <c r="D246" s="140"/>
      <c r="E246" s="34"/>
      <c r="F246" s="34"/>
      <c r="G246" s="34"/>
      <c r="H246" s="141"/>
      <c r="I246" s="141"/>
      <c r="J246" s="141"/>
    </row>
    <row r="247" spans="1:10" ht="23.25" customHeight="1" x14ac:dyDescent="0.25">
      <c r="A247" s="132"/>
      <c r="B247" s="44" t="s">
        <v>9</v>
      </c>
      <c r="C247" s="44" t="s">
        <v>33</v>
      </c>
      <c r="D247" s="11" t="s">
        <v>63</v>
      </c>
      <c r="E247" s="44" t="s">
        <v>64</v>
      </c>
      <c r="F247" s="11" t="s">
        <v>65</v>
      </c>
      <c r="G247" s="44" t="s">
        <v>23</v>
      </c>
      <c r="H247" s="141"/>
      <c r="I247" s="141"/>
      <c r="J247" s="141"/>
    </row>
    <row r="248" spans="1:10" ht="23.25" customHeight="1" thickBot="1" x14ac:dyDescent="0.3">
      <c r="A248" s="133"/>
      <c r="B248" s="13"/>
      <c r="C248" s="37"/>
      <c r="D248" s="36"/>
      <c r="E248" s="35"/>
      <c r="F248" s="12" t="str">
        <f t="shared" ref="F248" si="97">IFERROR(G248/E248,"")</f>
        <v/>
      </c>
      <c r="G248" s="35"/>
      <c r="H248" s="142"/>
      <c r="I248" s="142"/>
      <c r="J248" s="142"/>
    </row>
    <row r="249" spans="1:10" ht="23.25" customHeight="1" x14ac:dyDescent="0.25">
      <c r="A249" s="131">
        <f t="shared" ref="A249" si="98">A245+1</f>
        <v>52</v>
      </c>
      <c r="B249" s="134" t="s">
        <v>5</v>
      </c>
      <c r="C249" s="135"/>
      <c r="D249" s="136"/>
      <c r="E249" s="9" t="s">
        <v>6</v>
      </c>
      <c r="F249" s="9" t="s">
        <v>7</v>
      </c>
      <c r="G249" s="9" t="s">
        <v>8</v>
      </c>
      <c r="H249" s="137" t="s">
        <v>10</v>
      </c>
      <c r="I249" s="137"/>
      <c r="J249" s="137"/>
    </row>
    <row r="250" spans="1:10" ht="23.25" customHeight="1" x14ac:dyDescent="0.25">
      <c r="A250" s="132"/>
      <c r="B250" s="138"/>
      <c r="C250" s="139"/>
      <c r="D250" s="140"/>
      <c r="E250" s="34"/>
      <c r="F250" s="34"/>
      <c r="G250" s="34"/>
      <c r="H250" s="141"/>
      <c r="I250" s="141"/>
      <c r="J250" s="141"/>
    </row>
    <row r="251" spans="1:10" ht="23.25" customHeight="1" x14ac:dyDescent="0.25">
      <c r="A251" s="132"/>
      <c r="B251" s="44" t="s">
        <v>9</v>
      </c>
      <c r="C251" s="44" t="s">
        <v>33</v>
      </c>
      <c r="D251" s="11" t="s">
        <v>63</v>
      </c>
      <c r="E251" s="44" t="s">
        <v>64</v>
      </c>
      <c r="F251" s="11" t="s">
        <v>65</v>
      </c>
      <c r="G251" s="44" t="s">
        <v>23</v>
      </c>
      <c r="H251" s="141"/>
      <c r="I251" s="141"/>
      <c r="J251" s="141"/>
    </row>
    <row r="252" spans="1:10" ht="23.25" customHeight="1" thickBot="1" x14ac:dyDescent="0.3">
      <c r="A252" s="133"/>
      <c r="B252" s="13"/>
      <c r="C252" s="37"/>
      <c r="D252" s="36"/>
      <c r="E252" s="35"/>
      <c r="F252" s="12" t="str">
        <f t="shared" si="78"/>
        <v/>
      </c>
      <c r="G252" s="35"/>
      <c r="H252" s="142"/>
      <c r="I252" s="142"/>
      <c r="J252" s="142"/>
    </row>
    <row r="253" spans="1:10" ht="23.25" customHeight="1" x14ac:dyDescent="0.25">
      <c r="A253" s="131">
        <f t="shared" si="79"/>
        <v>53</v>
      </c>
      <c r="B253" s="134" t="s">
        <v>5</v>
      </c>
      <c r="C253" s="135"/>
      <c r="D253" s="136"/>
      <c r="E253" s="9" t="s">
        <v>6</v>
      </c>
      <c r="F253" s="9" t="s">
        <v>7</v>
      </c>
      <c r="G253" s="9" t="s">
        <v>8</v>
      </c>
      <c r="H253" s="137" t="s">
        <v>10</v>
      </c>
      <c r="I253" s="137"/>
      <c r="J253" s="137"/>
    </row>
    <row r="254" spans="1:10" ht="23.25" customHeight="1" x14ac:dyDescent="0.25">
      <c r="A254" s="132"/>
      <c r="B254" s="138"/>
      <c r="C254" s="139"/>
      <c r="D254" s="140"/>
      <c r="E254" s="34"/>
      <c r="F254" s="34"/>
      <c r="G254" s="34"/>
      <c r="H254" s="141"/>
      <c r="I254" s="141"/>
      <c r="J254" s="141"/>
    </row>
    <row r="255" spans="1:10" ht="23.25" customHeight="1" x14ac:dyDescent="0.25">
      <c r="A255" s="132"/>
      <c r="B255" s="44" t="s">
        <v>9</v>
      </c>
      <c r="C255" s="44" t="s">
        <v>33</v>
      </c>
      <c r="D255" s="11" t="s">
        <v>63</v>
      </c>
      <c r="E255" s="44" t="s">
        <v>64</v>
      </c>
      <c r="F255" s="11" t="s">
        <v>65</v>
      </c>
      <c r="G255" s="44" t="s">
        <v>23</v>
      </c>
      <c r="H255" s="141"/>
      <c r="I255" s="141"/>
      <c r="J255" s="141"/>
    </row>
    <row r="256" spans="1:10" ht="23.25" customHeight="1" thickBot="1" x14ac:dyDescent="0.3">
      <c r="A256" s="133"/>
      <c r="B256" s="13"/>
      <c r="C256" s="37"/>
      <c r="D256" s="36"/>
      <c r="E256" s="35"/>
      <c r="F256" s="12" t="str">
        <f t="shared" si="80"/>
        <v/>
      </c>
      <c r="G256" s="35"/>
      <c r="H256" s="142"/>
      <c r="I256" s="142"/>
      <c r="J256" s="142"/>
    </row>
    <row r="257" spans="1:10" ht="23.25" customHeight="1" x14ac:dyDescent="0.25">
      <c r="A257" s="131">
        <f t="shared" si="81"/>
        <v>54</v>
      </c>
      <c r="B257" s="134" t="s">
        <v>5</v>
      </c>
      <c r="C257" s="135"/>
      <c r="D257" s="136"/>
      <c r="E257" s="9" t="s">
        <v>6</v>
      </c>
      <c r="F257" s="9" t="s">
        <v>7</v>
      </c>
      <c r="G257" s="9" t="s">
        <v>8</v>
      </c>
      <c r="H257" s="137" t="s">
        <v>10</v>
      </c>
      <c r="I257" s="137"/>
      <c r="J257" s="137"/>
    </row>
    <row r="258" spans="1:10" ht="23.25" customHeight="1" x14ac:dyDescent="0.25">
      <c r="A258" s="132"/>
      <c r="B258" s="138"/>
      <c r="C258" s="139"/>
      <c r="D258" s="140"/>
      <c r="E258" s="34"/>
      <c r="F258" s="34"/>
      <c r="G258" s="34"/>
      <c r="H258" s="141"/>
      <c r="I258" s="141"/>
      <c r="J258" s="141"/>
    </row>
    <row r="259" spans="1:10" ht="23.25" customHeight="1" x14ac:dyDescent="0.25">
      <c r="A259" s="132"/>
      <c r="B259" s="44" t="s">
        <v>9</v>
      </c>
      <c r="C259" s="44" t="s">
        <v>33</v>
      </c>
      <c r="D259" s="11" t="s">
        <v>63</v>
      </c>
      <c r="E259" s="44" t="s">
        <v>64</v>
      </c>
      <c r="F259" s="11" t="s">
        <v>65</v>
      </c>
      <c r="G259" s="44" t="s">
        <v>23</v>
      </c>
      <c r="H259" s="141"/>
      <c r="I259" s="141"/>
      <c r="J259" s="141"/>
    </row>
    <row r="260" spans="1:10" ht="23.25" customHeight="1" thickBot="1" x14ac:dyDescent="0.3">
      <c r="A260" s="133"/>
      <c r="B260" s="13"/>
      <c r="C260" s="37"/>
      <c r="D260" s="36"/>
      <c r="E260" s="35"/>
      <c r="F260" s="12" t="str">
        <f t="shared" si="82"/>
        <v/>
      </c>
      <c r="G260" s="35"/>
      <c r="H260" s="142"/>
      <c r="I260" s="142"/>
      <c r="J260" s="142"/>
    </row>
    <row r="261" spans="1:10" ht="23.25" customHeight="1" x14ac:dyDescent="0.25">
      <c r="A261" s="131">
        <f t="shared" si="83"/>
        <v>55</v>
      </c>
      <c r="B261" s="134" t="s">
        <v>5</v>
      </c>
      <c r="C261" s="135"/>
      <c r="D261" s="136"/>
      <c r="E261" s="9" t="s">
        <v>6</v>
      </c>
      <c r="F261" s="9" t="s">
        <v>7</v>
      </c>
      <c r="G261" s="9" t="s">
        <v>8</v>
      </c>
      <c r="H261" s="137" t="s">
        <v>10</v>
      </c>
      <c r="I261" s="137"/>
      <c r="J261" s="137"/>
    </row>
    <row r="262" spans="1:10" ht="23.25" customHeight="1" x14ac:dyDescent="0.25">
      <c r="A262" s="132"/>
      <c r="B262" s="138"/>
      <c r="C262" s="139"/>
      <c r="D262" s="140"/>
      <c r="E262" s="34"/>
      <c r="F262" s="34"/>
      <c r="G262" s="34"/>
      <c r="H262" s="141"/>
      <c r="I262" s="141"/>
      <c r="J262" s="141"/>
    </row>
    <row r="263" spans="1:10" ht="23.25" customHeight="1" x14ac:dyDescent="0.25">
      <c r="A263" s="132"/>
      <c r="B263" s="44" t="s">
        <v>9</v>
      </c>
      <c r="C263" s="44" t="s">
        <v>33</v>
      </c>
      <c r="D263" s="11" t="s">
        <v>63</v>
      </c>
      <c r="E263" s="44" t="s">
        <v>64</v>
      </c>
      <c r="F263" s="11" t="s">
        <v>65</v>
      </c>
      <c r="G263" s="44" t="s">
        <v>23</v>
      </c>
      <c r="H263" s="141"/>
      <c r="I263" s="141"/>
      <c r="J263" s="141"/>
    </row>
    <row r="264" spans="1:10" ht="23.25" customHeight="1" thickBot="1" x14ac:dyDescent="0.3">
      <c r="A264" s="133"/>
      <c r="B264" s="13"/>
      <c r="C264" s="37"/>
      <c r="D264" s="36"/>
      <c r="E264" s="35"/>
      <c r="F264" s="12" t="str">
        <f t="shared" si="84"/>
        <v/>
      </c>
      <c r="G264" s="35"/>
      <c r="H264" s="142"/>
      <c r="I264" s="142"/>
      <c r="J264" s="142"/>
    </row>
    <row r="265" spans="1:10" ht="23.25" customHeight="1" x14ac:dyDescent="0.25">
      <c r="A265" s="143" t="s">
        <v>13</v>
      </c>
      <c r="B265" s="143"/>
      <c r="C265" s="145" t="str">
        <f t="shared" ref="C265" si="99">$A$2</f>
        <v/>
      </c>
      <c r="D265" s="145"/>
      <c r="E265" s="147" t="s">
        <v>12</v>
      </c>
      <c r="F265" s="147"/>
      <c r="G265" s="147" t="s">
        <v>66</v>
      </c>
      <c r="H265" s="147"/>
      <c r="I265" s="148" t="s">
        <v>11</v>
      </c>
      <c r="J265" s="148"/>
    </row>
    <row r="266" spans="1:10" ht="23.25" customHeight="1" thickBot="1" x14ac:dyDescent="0.3">
      <c r="A266" s="144"/>
      <c r="B266" s="144"/>
      <c r="C266" s="146"/>
      <c r="D266" s="146"/>
      <c r="E266" s="149" t="str">
        <f t="shared" ref="E266" si="100">$E$2</f>
        <v/>
      </c>
      <c r="F266" s="150"/>
      <c r="G266" s="151" t="str">
        <f t="shared" ref="G266" si="101">$G$2</f>
        <v/>
      </c>
      <c r="H266" s="150"/>
      <c r="I266" s="152" t="str">
        <f t="shared" ref="I266" si="102">$I$2</f>
        <v/>
      </c>
      <c r="J266" s="153"/>
    </row>
    <row r="267" spans="1:10" ht="23.25" customHeight="1" x14ac:dyDescent="0.25">
      <c r="A267" s="131">
        <f t="shared" ref="A267" si="103">A261+1</f>
        <v>56</v>
      </c>
      <c r="B267" s="134" t="s">
        <v>5</v>
      </c>
      <c r="C267" s="135"/>
      <c r="D267" s="136"/>
      <c r="E267" s="9" t="s">
        <v>6</v>
      </c>
      <c r="F267" s="9" t="s">
        <v>7</v>
      </c>
      <c r="G267" s="9" t="s">
        <v>8</v>
      </c>
      <c r="H267" s="137" t="s">
        <v>10</v>
      </c>
      <c r="I267" s="137"/>
      <c r="J267" s="137"/>
    </row>
    <row r="268" spans="1:10" ht="23.25" customHeight="1" x14ac:dyDescent="0.25">
      <c r="A268" s="132"/>
      <c r="B268" s="138"/>
      <c r="C268" s="139"/>
      <c r="D268" s="140"/>
      <c r="E268" s="34"/>
      <c r="F268" s="34"/>
      <c r="G268" s="34"/>
      <c r="H268" s="141"/>
      <c r="I268" s="141"/>
      <c r="J268" s="141"/>
    </row>
    <row r="269" spans="1:10" ht="23.25" customHeight="1" x14ac:dyDescent="0.25">
      <c r="A269" s="132"/>
      <c r="B269" s="44" t="s">
        <v>9</v>
      </c>
      <c r="C269" s="44" t="s">
        <v>33</v>
      </c>
      <c r="D269" s="11" t="s">
        <v>63</v>
      </c>
      <c r="E269" s="44" t="s">
        <v>64</v>
      </c>
      <c r="F269" s="11" t="s">
        <v>65</v>
      </c>
      <c r="G269" s="44" t="s">
        <v>23</v>
      </c>
      <c r="H269" s="141"/>
      <c r="I269" s="141"/>
      <c r="J269" s="141"/>
    </row>
    <row r="270" spans="1:10" ht="23.25" customHeight="1" thickBot="1" x14ac:dyDescent="0.3">
      <c r="A270" s="133"/>
      <c r="B270" s="13"/>
      <c r="C270" s="37"/>
      <c r="D270" s="36"/>
      <c r="E270" s="35"/>
      <c r="F270" s="12" t="str">
        <f t="shared" ref="F270" si="104">IFERROR(G270/E270,"")</f>
        <v/>
      </c>
      <c r="G270" s="35"/>
      <c r="H270" s="142"/>
      <c r="I270" s="142"/>
      <c r="J270" s="142"/>
    </row>
    <row r="271" spans="1:10" ht="23.25" customHeight="1" x14ac:dyDescent="0.25">
      <c r="A271" s="131">
        <f t="shared" ref="A271" si="105">A267+1</f>
        <v>57</v>
      </c>
      <c r="B271" s="134" t="s">
        <v>5</v>
      </c>
      <c r="C271" s="135"/>
      <c r="D271" s="136"/>
      <c r="E271" s="9" t="s">
        <v>6</v>
      </c>
      <c r="F271" s="9" t="s">
        <v>7</v>
      </c>
      <c r="G271" s="9" t="s">
        <v>8</v>
      </c>
      <c r="H271" s="137" t="s">
        <v>10</v>
      </c>
      <c r="I271" s="137"/>
      <c r="J271" s="137"/>
    </row>
    <row r="272" spans="1:10" ht="23.25" customHeight="1" x14ac:dyDescent="0.25">
      <c r="A272" s="132"/>
      <c r="B272" s="138"/>
      <c r="C272" s="139"/>
      <c r="D272" s="140"/>
      <c r="E272" s="34"/>
      <c r="F272" s="34"/>
      <c r="G272" s="34"/>
      <c r="H272" s="141"/>
      <c r="I272" s="141"/>
      <c r="J272" s="141"/>
    </row>
    <row r="273" spans="1:10" ht="23.25" customHeight="1" x14ac:dyDescent="0.25">
      <c r="A273" s="132"/>
      <c r="B273" s="44" t="s">
        <v>9</v>
      </c>
      <c r="C273" s="44" t="s">
        <v>33</v>
      </c>
      <c r="D273" s="11" t="s">
        <v>63</v>
      </c>
      <c r="E273" s="44" t="s">
        <v>64</v>
      </c>
      <c r="F273" s="11" t="s">
        <v>65</v>
      </c>
      <c r="G273" s="44" t="s">
        <v>23</v>
      </c>
      <c r="H273" s="141"/>
      <c r="I273" s="141"/>
      <c r="J273" s="141"/>
    </row>
    <row r="274" spans="1:10" ht="23.25" customHeight="1" thickBot="1" x14ac:dyDescent="0.3">
      <c r="A274" s="133"/>
      <c r="B274" s="13"/>
      <c r="C274" s="37"/>
      <c r="D274" s="36"/>
      <c r="E274" s="35"/>
      <c r="F274" s="12" t="str">
        <f t="shared" ref="F274:F318" si="106">IFERROR(G274/E274,"")</f>
        <v/>
      </c>
      <c r="G274" s="35"/>
      <c r="H274" s="142"/>
      <c r="I274" s="142"/>
      <c r="J274" s="142"/>
    </row>
    <row r="275" spans="1:10" ht="23.25" customHeight="1" x14ac:dyDescent="0.25">
      <c r="A275" s="131">
        <f t="shared" ref="A275:A319" si="107">A271+1</f>
        <v>58</v>
      </c>
      <c r="B275" s="134" t="s">
        <v>5</v>
      </c>
      <c r="C275" s="135"/>
      <c r="D275" s="136"/>
      <c r="E275" s="9" t="s">
        <v>6</v>
      </c>
      <c r="F275" s="9" t="s">
        <v>7</v>
      </c>
      <c r="G275" s="9" t="s">
        <v>8</v>
      </c>
      <c r="H275" s="137" t="s">
        <v>10</v>
      </c>
      <c r="I275" s="137"/>
      <c r="J275" s="137"/>
    </row>
    <row r="276" spans="1:10" ht="23.25" customHeight="1" x14ac:dyDescent="0.25">
      <c r="A276" s="132"/>
      <c r="B276" s="138"/>
      <c r="C276" s="139"/>
      <c r="D276" s="140"/>
      <c r="E276" s="34"/>
      <c r="F276" s="34"/>
      <c r="G276" s="34"/>
      <c r="H276" s="141"/>
      <c r="I276" s="141"/>
      <c r="J276" s="141"/>
    </row>
    <row r="277" spans="1:10" ht="23.25" customHeight="1" x14ac:dyDescent="0.25">
      <c r="A277" s="132"/>
      <c r="B277" s="44" t="s">
        <v>9</v>
      </c>
      <c r="C277" s="44" t="s">
        <v>33</v>
      </c>
      <c r="D277" s="11" t="s">
        <v>63</v>
      </c>
      <c r="E277" s="44" t="s">
        <v>64</v>
      </c>
      <c r="F277" s="11" t="s">
        <v>65</v>
      </c>
      <c r="G277" s="44" t="s">
        <v>23</v>
      </c>
      <c r="H277" s="141"/>
      <c r="I277" s="141"/>
      <c r="J277" s="141"/>
    </row>
    <row r="278" spans="1:10" ht="23.25" customHeight="1" thickBot="1" x14ac:dyDescent="0.3">
      <c r="A278" s="133"/>
      <c r="B278" s="13"/>
      <c r="C278" s="37"/>
      <c r="D278" s="36"/>
      <c r="E278" s="35"/>
      <c r="F278" s="12" t="str">
        <f t="shared" ref="F278:F322" si="108">IFERROR(G278/E278,"")</f>
        <v/>
      </c>
      <c r="G278" s="35"/>
      <c r="H278" s="142"/>
      <c r="I278" s="142"/>
      <c r="J278" s="142"/>
    </row>
    <row r="279" spans="1:10" ht="23.25" customHeight="1" x14ac:dyDescent="0.25">
      <c r="A279" s="131">
        <f t="shared" ref="A279:A323" si="109">A275+1</f>
        <v>59</v>
      </c>
      <c r="B279" s="134" t="s">
        <v>5</v>
      </c>
      <c r="C279" s="135"/>
      <c r="D279" s="136"/>
      <c r="E279" s="9" t="s">
        <v>6</v>
      </c>
      <c r="F279" s="9" t="s">
        <v>7</v>
      </c>
      <c r="G279" s="9" t="s">
        <v>8</v>
      </c>
      <c r="H279" s="137" t="s">
        <v>10</v>
      </c>
      <c r="I279" s="137"/>
      <c r="J279" s="137"/>
    </row>
    <row r="280" spans="1:10" ht="23.25" customHeight="1" x14ac:dyDescent="0.25">
      <c r="A280" s="132"/>
      <c r="B280" s="138"/>
      <c r="C280" s="139"/>
      <c r="D280" s="140"/>
      <c r="E280" s="34"/>
      <c r="F280" s="34"/>
      <c r="G280" s="34"/>
      <c r="H280" s="141"/>
      <c r="I280" s="141"/>
      <c r="J280" s="141"/>
    </row>
    <row r="281" spans="1:10" ht="23.25" customHeight="1" x14ac:dyDescent="0.25">
      <c r="A281" s="132"/>
      <c r="B281" s="44" t="s">
        <v>9</v>
      </c>
      <c r="C281" s="44" t="s">
        <v>33</v>
      </c>
      <c r="D281" s="11" t="s">
        <v>63</v>
      </c>
      <c r="E281" s="44" t="s">
        <v>64</v>
      </c>
      <c r="F281" s="11" t="s">
        <v>65</v>
      </c>
      <c r="G281" s="44" t="s">
        <v>23</v>
      </c>
      <c r="H281" s="141"/>
      <c r="I281" s="141"/>
      <c r="J281" s="141"/>
    </row>
    <row r="282" spans="1:10" ht="23.25" customHeight="1" thickBot="1" x14ac:dyDescent="0.3">
      <c r="A282" s="133"/>
      <c r="B282" s="13"/>
      <c r="C282" s="37"/>
      <c r="D282" s="36"/>
      <c r="E282" s="35"/>
      <c r="F282" s="12" t="str">
        <f t="shared" ref="F282:F326" si="110">IFERROR(G282/E282,"")</f>
        <v/>
      </c>
      <c r="G282" s="35"/>
      <c r="H282" s="142"/>
      <c r="I282" s="142"/>
      <c r="J282" s="142"/>
    </row>
    <row r="283" spans="1:10" ht="23.25" customHeight="1" x14ac:dyDescent="0.25">
      <c r="A283" s="131">
        <f t="shared" ref="A283:A327" si="111">A279+1</f>
        <v>60</v>
      </c>
      <c r="B283" s="134" t="s">
        <v>5</v>
      </c>
      <c r="C283" s="135"/>
      <c r="D283" s="136"/>
      <c r="E283" s="9" t="s">
        <v>6</v>
      </c>
      <c r="F283" s="9" t="s">
        <v>7</v>
      </c>
      <c r="G283" s="9" t="s">
        <v>8</v>
      </c>
      <c r="H283" s="137" t="s">
        <v>10</v>
      </c>
      <c r="I283" s="137"/>
      <c r="J283" s="137"/>
    </row>
    <row r="284" spans="1:10" ht="23.25" customHeight="1" x14ac:dyDescent="0.25">
      <c r="A284" s="132"/>
      <c r="B284" s="138"/>
      <c r="C284" s="139"/>
      <c r="D284" s="140"/>
      <c r="E284" s="34"/>
      <c r="F284" s="34"/>
      <c r="G284" s="34"/>
      <c r="H284" s="141"/>
      <c r="I284" s="141"/>
      <c r="J284" s="141"/>
    </row>
    <row r="285" spans="1:10" ht="23.25" customHeight="1" x14ac:dyDescent="0.25">
      <c r="A285" s="132"/>
      <c r="B285" s="44" t="s">
        <v>9</v>
      </c>
      <c r="C285" s="44" t="s">
        <v>33</v>
      </c>
      <c r="D285" s="11" t="s">
        <v>63</v>
      </c>
      <c r="E285" s="44" t="s">
        <v>64</v>
      </c>
      <c r="F285" s="11" t="s">
        <v>65</v>
      </c>
      <c r="G285" s="44" t="s">
        <v>23</v>
      </c>
      <c r="H285" s="141"/>
      <c r="I285" s="141"/>
      <c r="J285" s="141"/>
    </row>
    <row r="286" spans="1:10" ht="23.25" customHeight="1" thickBot="1" x14ac:dyDescent="0.3">
      <c r="A286" s="133"/>
      <c r="B286" s="13"/>
      <c r="C286" s="37"/>
      <c r="D286" s="36"/>
      <c r="E286" s="35"/>
      <c r="F286" s="12" t="str">
        <f t="shared" ref="F286:F330" si="112">IFERROR(G286/E286,"")</f>
        <v/>
      </c>
      <c r="G286" s="35"/>
      <c r="H286" s="142"/>
      <c r="I286" s="142"/>
      <c r="J286" s="142"/>
    </row>
    <row r="287" spans="1:10" ht="23.25" customHeight="1" x14ac:dyDescent="0.25">
      <c r="A287" s="143" t="s">
        <v>13</v>
      </c>
      <c r="B287" s="143"/>
      <c r="C287" s="145" t="str">
        <f t="shared" ref="C287" si="113">$A$2</f>
        <v/>
      </c>
      <c r="D287" s="145"/>
      <c r="E287" s="147" t="s">
        <v>12</v>
      </c>
      <c r="F287" s="147"/>
      <c r="G287" s="147" t="s">
        <v>66</v>
      </c>
      <c r="H287" s="147"/>
      <c r="I287" s="148" t="s">
        <v>11</v>
      </c>
      <c r="J287" s="148"/>
    </row>
    <row r="288" spans="1:10" ht="23.25" customHeight="1" thickBot="1" x14ac:dyDescent="0.3">
      <c r="A288" s="144"/>
      <c r="B288" s="144"/>
      <c r="C288" s="146"/>
      <c r="D288" s="146"/>
      <c r="E288" s="149" t="str">
        <f t="shared" ref="E288" si="114">$E$2</f>
        <v/>
      </c>
      <c r="F288" s="150"/>
      <c r="G288" s="151" t="str">
        <f t="shared" ref="G288" si="115">$G$2</f>
        <v/>
      </c>
      <c r="H288" s="150"/>
      <c r="I288" s="152" t="str">
        <f t="shared" ref="I288" si="116">$I$2</f>
        <v/>
      </c>
      <c r="J288" s="153"/>
    </row>
    <row r="289" spans="1:10" ht="23.25" customHeight="1" x14ac:dyDescent="0.25">
      <c r="A289" s="131">
        <f t="shared" ref="A289" si="117">A283+1</f>
        <v>61</v>
      </c>
      <c r="B289" s="134" t="s">
        <v>5</v>
      </c>
      <c r="C289" s="135"/>
      <c r="D289" s="136"/>
      <c r="E289" s="9" t="s">
        <v>6</v>
      </c>
      <c r="F289" s="9" t="s">
        <v>7</v>
      </c>
      <c r="G289" s="9" t="s">
        <v>8</v>
      </c>
      <c r="H289" s="137" t="s">
        <v>10</v>
      </c>
      <c r="I289" s="137"/>
      <c r="J289" s="137"/>
    </row>
    <row r="290" spans="1:10" ht="23.25" customHeight="1" x14ac:dyDescent="0.25">
      <c r="A290" s="132"/>
      <c r="B290" s="138"/>
      <c r="C290" s="139"/>
      <c r="D290" s="140"/>
      <c r="E290" s="34"/>
      <c r="F290" s="34"/>
      <c r="G290" s="34"/>
      <c r="H290" s="141"/>
      <c r="I290" s="141"/>
      <c r="J290" s="141"/>
    </row>
    <row r="291" spans="1:10" ht="23.25" customHeight="1" x14ac:dyDescent="0.25">
      <c r="A291" s="132"/>
      <c r="B291" s="44" t="s">
        <v>9</v>
      </c>
      <c r="C291" s="44" t="s">
        <v>33</v>
      </c>
      <c r="D291" s="11" t="s">
        <v>63</v>
      </c>
      <c r="E291" s="44" t="s">
        <v>64</v>
      </c>
      <c r="F291" s="11" t="s">
        <v>65</v>
      </c>
      <c r="G291" s="44" t="s">
        <v>23</v>
      </c>
      <c r="H291" s="141"/>
      <c r="I291" s="141"/>
      <c r="J291" s="141"/>
    </row>
    <row r="292" spans="1:10" ht="23.25" customHeight="1" thickBot="1" x14ac:dyDescent="0.3">
      <c r="A292" s="133"/>
      <c r="B292" s="13"/>
      <c r="C292" s="37"/>
      <c r="D292" s="36"/>
      <c r="E292" s="35"/>
      <c r="F292" s="12" t="str">
        <f t="shared" ref="F292" si="118">IFERROR(G292/E292,"")</f>
        <v/>
      </c>
      <c r="G292" s="35"/>
      <c r="H292" s="142"/>
      <c r="I292" s="142"/>
      <c r="J292" s="142"/>
    </row>
    <row r="293" spans="1:10" ht="23.25" customHeight="1" x14ac:dyDescent="0.25">
      <c r="A293" s="131">
        <f t="shared" ref="A293" si="119">A289+1</f>
        <v>62</v>
      </c>
      <c r="B293" s="134" t="s">
        <v>5</v>
      </c>
      <c r="C293" s="135"/>
      <c r="D293" s="136"/>
      <c r="E293" s="9" t="s">
        <v>6</v>
      </c>
      <c r="F293" s="9" t="s">
        <v>7</v>
      </c>
      <c r="G293" s="9" t="s">
        <v>8</v>
      </c>
      <c r="H293" s="137" t="s">
        <v>10</v>
      </c>
      <c r="I293" s="137"/>
      <c r="J293" s="137"/>
    </row>
    <row r="294" spans="1:10" ht="23.25" customHeight="1" x14ac:dyDescent="0.25">
      <c r="A294" s="132"/>
      <c r="B294" s="138"/>
      <c r="C294" s="139"/>
      <c r="D294" s="140"/>
      <c r="E294" s="34"/>
      <c r="F294" s="34"/>
      <c r="G294" s="34"/>
      <c r="H294" s="141"/>
      <c r="I294" s="141"/>
      <c r="J294" s="141"/>
    </row>
    <row r="295" spans="1:10" ht="23.25" customHeight="1" x14ac:dyDescent="0.25">
      <c r="A295" s="132"/>
      <c r="B295" s="44" t="s">
        <v>9</v>
      </c>
      <c r="C295" s="44" t="s">
        <v>33</v>
      </c>
      <c r="D295" s="11" t="s">
        <v>63</v>
      </c>
      <c r="E295" s="44" t="s">
        <v>64</v>
      </c>
      <c r="F295" s="11" t="s">
        <v>65</v>
      </c>
      <c r="G295" s="44" t="s">
        <v>23</v>
      </c>
      <c r="H295" s="141"/>
      <c r="I295" s="141"/>
      <c r="J295" s="141"/>
    </row>
    <row r="296" spans="1:10" ht="23.25" customHeight="1" thickBot="1" x14ac:dyDescent="0.3">
      <c r="A296" s="133"/>
      <c r="B296" s="13"/>
      <c r="C296" s="37"/>
      <c r="D296" s="36"/>
      <c r="E296" s="35"/>
      <c r="F296" s="12" t="str">
        <f t="shared" si="106"/>
        <v/>
      </c>
      <c r="G296" s="35"/>
      <c r="H296" s="142"/>
      <c r="I296" s="142"/>
      <c r="J296" s="142"/>
    </row>
    <row r="297" spans="1:10" ht="23.25" customHeight="1" x14ac:dyDescent="0.25">
      <c r="A297" s="131">
        <f t="shared" si="107"/>
        <v>63</v>
      </c>
      <c r="B297" s="134" t="s">
        <v>5</v>
      </c>
      <c r="C297" s="135"/>
      <c r="D297" s="136"/>
      <c r="E297" s="9" t="s">
        <v>6</v>
      </c>
      <c r="F297" s="9" t="s">
        <v>7</v>
      </c>
      <c r="G297" s="9" t="s">
        <v>8</v>
      </c>
      <c r="H297" s="137" t="s">
        <v>10</v>
      </c>
      <c r="I297" s="137"/>
      <c r="J297" s="137"/>
    </row>
    <row r="298" spans="1:10" ht="23.25" customHeight="1" x14ac:dyDescent="0.25">
      <c r="A298" s="132"/>
      <c r="B298" s="138"/>
      <c r="C298" s="139"/>
      <c r="D298" s="140"/>
      <c r="E298" s="34"/>
      <c r="F298" s="34"/>
      <c r="G298" s="34"/>
      <c r="H298" s="141"/>
      <c r="I298" s="141"/>
      <c r="J298" s="141"/>
    </row>
    <row r="299" spans="1:10" ht="23.25" customHeight="1" x14ac:dyDescent="0.25">
      <c r="A299" s="132"/>
      <c r="B299" s="44" t="s">
        <v>9</v>
      </c>
      <c r="C299" s="44" t="s">
        <v>33</v>
      </c>
      <c r="D299" s="11" t="s">
        <v>63</v>
      </c>
      <c r="E299" s="44" t="s">
        <v>64</v>
      </c>
      <c r="F299" s="11" t="s">
        <v>65</v>
      </c>
      <c r="G299" s="44" t="s">
        <v>23</v>
      </c>
      <c r="H299" s="141"/>
      <c r="I299" s="141"/>
      <c r="J299" s="141"/>
    </row>
    <row r="300" spans="1:10" ht="23.25" customHeight="1" thickBot="1" x14ac:dyDescent="0.3">
      <c r="A300" s="133"/>
      <c r="B300" s="13"/>
      <c r="C300" s="37"/>
      <c r="D300" s="36"/>
      <c r="E300" s="35"/>
      <c r="F300" s="12" t="str">
        <f t="shared" si="108"/>
        <v/>
      </c>
      <c r="G300" s="35"/>
      <c r="H300" s="142"/>
      <c r="I300" s="142"/>
      <c r="J300" s="142"/>
    </row>
    <row r="301" spans="1:10" ht="23.25" customHeight="1" x14ac:dyDescent="0.25">
      <c r="A301" s="131">
        <f t="shared" si="109"/>
        <v>64</v>
      </c>
      <c r="B301" s="134" t="s">
        <v>5</v>
      </c>
      <c r="C301" s="135"/>
      <c r="D301" s="136"/>
      <c r="E301" s="9" t="s">
        <v>6</v>
      </c>
      <c r="F301" s="9" t="s">
        <v>7</v>
      </c>
      <c r="G301" s="9" t="s">
        <v>8</v>
      </c>
      <c r="H301" s="137" t="s">
        <v>10</v>
      </c>
      <c r="I301" s="137"/>
      <c r="J301" s="137"/>
    </row>
    <row r="302" spans="1:10" ht="23.25" customHeight="1" x14ac:dyDescent="0.25">
      <c r="A302" s="132"/>
      <c r="B302" s="138"/>
      <c r="C302" s="139"/>
      <c r="D302" s="140"/>
      <c r="E302" s="34"/>
      <c r="F302" s="34"/>
      <c r="G302" s="34"/>
      <c r="H302" s="141"/>
      <c r="I302" s="141"/>
      <c r="J302" s="141"/>
    </row>
    <row r="303" spans="1:10" ht="23.25" customHeight="1" x14ac:dyDescent="0.25">
      <c r="A303" s="132"/>
      <c r="B303" s="44" t="s">
        <v>9</v>
      </c>
      <c r="C303" s="44" t="s">
        <v>33</v>
      </c>
      <c r="D303" s="11" t="s">
        <v>63</v>
      </c>
      <c r="E303" s="44" t="s">
        <v>64</v>
      </c>
      <c r="F303" s="11" t="s">
        <v>65</v>
      </c>
      <c r="G303" s="44" t="s">
        <v>23</v>
      </c>
      <c r="H303" s="141"/>
      <c r="I303" s="141"/>
      <c r="J303" s="141"/>
    </row>
    <row r="304" spans="1:10" ht="23.25" customHeight="1" thickBot="1" x14ac:dyDescent="0.3">
      <c r="A304" s="133"/>
      <c r="B304" s="13"/>
      <c r="C304" s="37"/>
      <c r="D304" s="36"/>
      <c r="E304" s="35"/>
      <c r="F304" s="12" t="str">
        <f t="shared" si="110"/>
        <v/>
      </c>
      <c r="G304" s="35"/>
      <c r="H304" s="142"/>
      <c r="I304" s="142"/>
      <c r="J304" s="142"/>
    </row>
    <row r="305" spans="1:10" ht="23.25" customHeight="1" x14ac:dyDescent="0.25">
      <c r="A305" s="131">
        <f t="shared" si="111"/>
        <v>65</v>
      </c>
      <c r="B305" s="134" t="s">
        <v>5</v>
      </c>
      <c r="C305" s="135"/>
      <c r="D305" s="136"/>
      <c r="E305" s="9" t="s">
        <v>6</v>
      </c>
      <c r="F305" s="9" t="s">
        <v>7</v>
      </c>
      <c r="G305" s="9" t="s">
        <v>8</v>
      </c>
      <c r="H305" s="137" t="s">
        <v>10</v>
      </c>
      <c r="I305" s="137"/>
      <c r="J305" s="137"/>
    </row>
    <row r="306" spans="1:10" ht="23.25" customHeight="1" x14ac:dyDescent="0.25">
      <c r="A306" s="132"/>
      <c r="B306" s="138"/>
      <c r="C306" s="139"/>
      <c r="D306" s="140"/>
      <c r="E306" s="34"/>
      <c r="F306" s="34"/>
      <c r="G306" s="34"/>
      <c r="H306" s="141"/>
      <c r="I306" s="141"/>
      <c r="J306" s="141"/>
    </row>
    <row r="307" spans="1:10" ht="23.25" customHeight="1" x14ac:dyDescent="0.25">
      <c r="A307" s="132"/>
      <c r="B307" s="44" t="s">
        <v>9</v>
      </c>
      <c r="C307" s="44" t="s">
        <v>33</v>
      </c>
      <c r="D307" s="11" t="s">
        <v>63</v>
      </c>
      <c r="E307" s="44" t="s">
        <v>64</v>
      </c>
      <c r="F307" s="11" t="s">
        <v>65</v>
      </c>
      <c r="G307" s="44" t="s">
        <v>23</v>
      </c>
      <c r="H307" s="141"/>
      <c r="I307" s="141"/>
      <c r="J307" s="141"/>
    </row>
    <row r="308" spans="1:10" ht="23.25" customHeight="1" thickBot="1" x14ac:dyDescent="0.3">
      <c r="A308" s="133"/>
      <c r="B308" s="13"/>
      <c r="C308" s="37"/>
      <c r="D308" s="36"/>
      <c r="E308" s="35"/>
      <c r="F308" s="12" t="str">
        <f t="shared" si="112"/>
        <v/>
      </c>
      <c r="G308" s="35"/>
      <c r="H308" s="142"/>
      <c r="I308" s="142"/>
      <c r="J308" s="142"/>
    </row>
    <row r="309" spans="1:10" ht="23.25" customHeight="1" x14ac:dyDescent="0.25">
      <c r="A309" s="143" t="s">
        <v>13</v>
      </c>
      <c r="B309" s="143"/>
      <c r="C309" s="145" t="str">
        <f t="shared" ref="C309" si="120">$A$2</f>
        <v/>
      </c>
      <c r="D309" s="145"/>
      <c r="E309" s="147" t="s">
        <v>12</v>
      </c>
      <c r="F309" s="147"/>
      <c r="G309" s="147" t="s">
        <v>66</v>
      </c>
      <c r="H309" s="147"/>
      <c r="I309" s="148" t="s">
        <v>11</v>
      </c>
      <c r="J309" s="148"/>
    </row>
    <row r="310" spans="1:10" ht="23.25" customHeight="1" thickBot="1" x14ac:dyDescent="0.3">
      <c r="A310" s="144"/>
      <c r="B310" s="144"/>
      <c r="C310" s="146"/>
      <c r="D310" s="146"/>
      <c r="E310" s="149" t="str">
        <f t="shared" ref="E310" si="121">$E$2</f>
        <v/>
      </c>
      <c r="F310" s="150"/>
      <c r="G310" s="151" t="str">
        <f t="shared" ref="G310" si="122">$G$2</f>
        <v/>
      </c>
      <c r="H310" s="150"/>
      <c r="I310" s="152" t="str">
        <f t="shared" ref="I310" si="123">$I$2</f>
        <v/>
      </c>
      <c r="J310" s="153"/>
    </row>
    <row r="311" spans="1:10" ht="23.25" customHeight="1" x14ac:dyDescent="0.25">
      <c r="A311" s="131">
        <f t="shared" ref="A311" si="124">A305+1</f>
        <v>66</v>
      </c>
      <c r="B311" s="134" t="s">
        <v>5</v>
      </c>
      <c r="C311" s="135"/>
      <c r="D311" s="136"/>
      <c r="E311" s="9" t="s">
        <v>6</v>
      </c>
      <c r="F311" s="9" t="s">
        <v>7</v>
      </c>
      <c r="G311" s="9" t="s">
        <v>8</v>
      </c>
      <c r="H311" s="137" t="s">
        <v>10</v>
      </c>
      <c r="I311" s="137"/>
      <c r="J311" s="137"/>
    </row>
    <row r="312" spans="1:10" ht="23.25" customHeight="1" x14ac:dyDescent="0.25">
      <c r="A312" s="132"/>
      <c r="B312" s="138"/>
      <c r="C312" s="139"/>
      <c r="D312" s="140"/>
      <c r="E312" s="34"/>
      <c r="F312" s="34"/>
      <c r="G312" s="34"/>
      <c r="H312" s="141"/>
      <c r="I312" s="141"/>
      <c r="J312" s="141"/>
    </row>
    <row r="313" spans="1:10" ht="23.25" customHeight="1" x14ac:dyDescent="0.25">
      <c r="A313" s="132"/>
      <c r="B313" s="44" t="s">
        <v>9</v>
      </c>
      <c r="C313" s="44" t="s">
        <v>33</v>
      </c>
      <c r="D313" s="11" t="s">
        <v>63</v>
      </c>
      <c r="E313" s="44" t="s">
        <v>64</v>
      </c>
      <c r="F313" s="11" t="s">
        <v>65</v>
      </c>
      <c r="G313" s="44" t="s">
        <v>23</v>
      </c>
      <c r="H313" s="141"/>
      <c r="I313" s="141"/>
      <c r="J313" s="141"/>
    </row>
    <row r="314" spans="1:10" ht="23.25" customHeight="1" thickBot="1" x14ac:dyDescent="0.3">
      <c r="A314" s="133"/>
      <c r="B314" s="13"/>
      <c r="C314" s="37"/>
      <c r="D314" s="36"/>
      <c r="E314" s="35"/>
      <c r="F314" s="12" t="str">
        <f t="shared" ref="F314" si="125">IFERROR(G314/E314,"")</f>
        <v/>
      </c>
      <c r="G314" s="35"/>
      <c r="H314" s="142"/>
      <c r="I314" s="142"/>
      <c r="J314" s="142"/>
    </row>
    <row r="315" spans="1:10" ht="23.25" customHeight="1" x14ac:dyDescent="0.25">
      <c r="A315" s="131">
        <f t="shared" ref="A315" si="126">A311+1</f>
        <v>67</v>
      </c>
      <c r="B315" s="134" t="s">
        <v>5</v>
      </c>
      <c r="C315" s="135"/>
      <c r="D315" s="136"/>
      <c r="E315" s="9" t="s">
        <v>6</v>
      </c>
      <c r="F315" s="9" t="s">
        <v>7</v>
      </c>
      <c r="G315" s="9" t="s">
        <v>8</v>
      </c>
      <c r="H315" s="137" t="s">
        <v>10</v>
      </c>
      <c r="I315" s="137"/>
      <c r="J315" s="137"/>
    </row>
    <row r="316" spans="1:10" ht="23.25" customHeight="1" x14ac:dyDescent="0.25">
      <c r="A316" s="132"/>
      <c r="B316" s="138"/>
      <c r="C316" s="139"/>
      <c r="D316" s="140"/>
      <c r="E316" s="34"/>
      <c r="F316" s="34"/>
      <c r="G316" s="34"/>
      <c r="H316" s="141"/>
      <c r="I316" s="141"/>
      <c r="J316" s="141"/>
    </row>
    <row r="317" spans="1:10" ht="23.25" customHeight="1" x14ac:dyDescent="0.25">
      <c r="A317" s="132"/>
      <c r="B317" s="44" t="s">
        <v>9</v>
      </c>
      <c r="C317" s="44" t="s">
        <v>33</v>
      </c>
      <c r="D317" s="11" t="s">
        <v>63</v>
      </c>
      <c r="E317" s="44" t="s">
        <v>64</v>
      </c>
      <c r="F317" s="11" t="s">
        <v>65</v>
      </c>
      <c r="G317" s="44" t="s">
        <v>23</v>
      </c>
      <c r="H317" s="141"/>
      <c r="I317" s="141"/>
      <c r="J317" s="141"/>
    </row>
    <row r="318" spans="1:10" ht="23.25" customHeight="1" thickBot="1" x14ac:dyDescent="0.3">
      <c r="A318" s="133"/>
      <c r="B318" s="13"/>
      <c r="C318" s="37"/>
      <c r="D318" s="36"/>
      <c r="E318" s="35"/>
      <c r="F318" s="12" t="str">
        <f t="shared" si="106"/>
        <v/>
      </c>
      <c r="G318" s="35"/>
      <c r="H318" s="142"/>
      <c r="I318" s="142"/>
      <c r="J318" s="142"/>
    </row>
    <row r="319" spans="1:10" ht="23.25" customHeight="1" x14ac:dyDescent="0.25">
      <c r="A319" s="131">
        <f t="shared" si="107"/>
        <v>68</v>
      </c>
      <c r="B319" s="134" t="s">
        <v>5</v>
      </c>
      <c r="C319" s="135"/>
      <c r="D319" s="136"/>
      <c r="E319" s="9" t="s">
        <v>6</v>
      </c>
      <c r="F319" s="9" t="s">
        <v>7</v>
      </c>
      <c r="G319" s="9" t="s">
        <v>8</v>
      </c>
      <c r="H319" s="137" t="s">
        <v>10</v>
      </c>
      <c r="I319" s="137"/>
      <c r="J319" s="137"/>
    </row>
    <row r="320" spans="1:10" ht="23.25" customHeight="1" x14ac:dyDescent="0.25">
      <c r="A320" s="132"/>
      <c r="B320" s="138"/>
      <c r="C320" s="139"/>
      <c r="D320" s="140"/>
      <c r="E320" s="34"/>
      <c r="F320" s="34"/>
      <c r="G320" s="34"/>
      <c r="H320" s="141"/>
      <c r="I320" s="141"/>
      <c r="J320" s="141"/>
    </row>
    <row r="321" spans="1:10" ht="23.25" customHeight="1" x14ac:dyDescent="0.25">
      <c r="A321" s="132"/>
      <c r="B321" s="44" t="s">
        <v>9</v>
      </c>
      <c r="C321" s="44" t="s">
        <v>33</v>
      </c>
      <c r="D321" s="11" t="s">
        <v>63</v>
      </c>
      <c r="E321" s="44" t="s">
        <v>64</v>
      </c>
      <c r="F321" s="11" t="s">
        <v>65</v>
      </c>
      <c r="G321" s="44" t="s">
        <v>23</v>
      </c>
      <c r="H321" s="141"/>
      <c r="I321" s="141"/>
      <c r="J321" s="141"/>
    </row>
    <row r="322" spans="1:10" ht="23.25" customHeight="1" thickBot="1" x14ac:dyDescent="0.3">
      <c r="A322" s="133"/>
      <c r="B322" s="13"/>
      <c r="C322" s="37"/>
      <c r="D322" s="36"/>
      <c r="E322" s="35"/>
      <c r="F322" s="12" t="str">
        <f t="shared" si="108"/>
        <v/>
      </c>
      <c r="G322" s="35"/>
      <c r="H322" s="142"/>
      <c r="I322" s="142"/>
      <c r="J322" s="142"/>
    </row>
    <row r="323" spans="1:10" ht="23.25" customHeight="1" x14ac:dyDescent="0.25">
      <c r="A323" s="131">
        <f t="shared" si="109"/>
        <v>69</v>
      </c>
      <c r="B323" s="134" t="s">
        <v>5</v>
      </c>
      <c r="C323" s="135"/>
      <c r="D323" s="136"/>
      <c r="E323" s="9" t="s">
        <v>6</v>
      </c>
      <c r="F323" s="9" t="s">
        <v>7</v>
      </c>
      <c r="G323" s="9" t="s">
        <v>8</v>
      </c>
      <c r="H323" s="137" t="s">
        <v>10</v>
      </c>
      <c r="I323" s="137"/>
      <c r="J323" s="137"/>
    </row>
    <row r="324" spans="1:10" ht="23.25" customHeight="1" x14ac:dyDescent="0.25">
      <c r="A324" s="132"/>
      <c r="B324" s="138"/>
      <c r="C324" s="139"/>
      <c r="D324" s="140"/>
      <c r="E324" s="34"/>
      <c r="F324" s="34"/>
      <c r="G324" s="34"/>
      <c r="H324" s="141"/>
      <c r="I324" s="141"/>
      <c r="J324" s="141"/>
    </row>
    <row r="325" spans="1:10" ht="23.25" customHeight="1" x14ac:dyDescent="0.25">
      <c r="A325" s="132"/>
      <c r="B325" s="44" t="s">
        <v>9</v>
      </c>
      <c r="C325" s="44" t="s">
        <v>33</v>
      </c>
      <c r="D325" s="11" t="s">
        <v>63</v>
      </c>
      <c r="E325" s="44" t="s">
        <v>64</v>
      </c>
      <c r="F325" s="11" t="s">
        <v>65</v>
      </c>
      <c r="G325" s="44" t="s">
        <v>23</v>
      </c>
      <c r="H325" s="141"/>
      <c r="I325" s="141"/>
      <c r="J325" s="141"/>
    </row>
    <row r="326" spans="1:10" ht="23.25" customHeight="1" thickBot="1" x14ac:dyDescent="0.3">
      <c r="A326" s="133"/>
      <c r="B326" s="13"/>
      <c r="C326" s="37"/>
      <c r="D326" s="36"/>
      <c r="E326" s="35"/>
      <c r="F326" s="12" t="str">
        <f t="shared" si="110"/>
        <v/>
      </c>
      <c r="G326" s="35"/>
      <c r="H326" s="142"/>
      <c r="I326" s="142"/>
      <c r="J326" s="142"/>
    </row>
    <row r="327" spans="1:10" ht="23.25" customHeight="1" x14ac:dyDescent="0.25">
      <c r="A327" s="131">
        <f t="shared" si="111"/>
        <v>70</v>
      </c>
      <c r="B327" s="134" t="s">
        <v>5</v>
      </c>
      <c r="C327" s="135"/>
      <c r="D327" s="136"/>
      <c r="E327" s="9" t="s">
        <v>6</v>
      </c>
      <c r="F327" s="9" t="s">
        <v>7</v>
      </c>
      <c r="G327" s="9" t="s">
        <v>8</v>
      </c>
      <c r="H327" s="137" t="s">
        <v>10</v>
      </c>
      <c r="I327" s="137"/>
      <c r="J327" s="137"/>
    </row>
    <row r="328" spans="1:10" ht="23.25" customHeight="1" x14ac:dyDescent="0.25">
      <c r="A328" s="132"/>
      <c r="B328" s="138"/>
      <c r="C328" s="139"/>
      <c r="D328" s="140"/>
      <c r="E328" s="34"/>
      <c r="F328" s="34"/>
      <c r="G328" s="34"/>
      <c r="H328" s="141"/>
      <c r="I328" s="141"/>
      <c r="J328" s="141"/>
    </row>
    <row r="329" spans="1:10" ht="23.25" customHeight="1" x14ac:dyDescent="0.25">
      <c r="A329" s="132"/>
      <c r="B329" s="44" t="s">
        <v>9</v>
      </c>
      <c r="C329" s="44" t="s">
        <v>33</v>
      </c>
      <c r="D329" s="11" t="s">
        <v>63</v>
      </c>
      <c r="E329" s="44" t="s">
        <v>64</v>
      </c>
      <c r="F329" s="11" t="s">
        <v>65</v>
      </c>
      <c r="G329" s="44" t="s">
        <v>23</v>
      </c>
      <c r="H329" s="141"/>
      <c r="I329" s="141"/>
      <c r="J329" s="141"/>
    </row>
    <row r="330" spans="1:10" ht="23.25" customHeight="1" thickBot="1" x14ac:dyDescent="0.3">
      <c r="A330" s="133"/>
      <c r="B330" s="13"/>
      <c r="C330" s="37"/>
      <c r="D330" s="36"/>
      <c r="E330" s="35"/>
      <c r="F330" s="12" t="str">
        <f t="shared" si="112"/>
        <v/>
      </c>
      <c r="G330" s="35"/>
      <c r="H330" s="142"/>
      <c r="I330" s="142"/>
      <c r="J330" s="142"/>
    </row>
    <row r="331" spans="1:10" ht="23.25" customHeight="1" x14ac:dyDescent="0.25">
      <c r="A331" s="143" t="s">
        <v>13</v>
      </c>
      <c r="B331" s="143"/>
      <c r="C331" s="145" t="str">
        <f t="shared" ref="C331" si="127">$A$2</f>
        <v/>
      </c>
      <c r="D331" s="145"/>
      <c r="E331" s="147" t="s">
        <v>12</v>
      </c>
      <c r="F331" s="147"/>
      <c r="G331" s="147" t="s">
        <v>66</v>
      </c>
      <c r="H331" s="147"/>
      <c r="I331" s="148" t="s">
        <v>11</v>
      </c>
      <c r="J331" s="148"/>
    </row>
    <row r="332" spans="1:10" ht="23.25" customHeight="1" thickBot="1" x14ac:dyDescent="0.3">
      <c r="A332" s="144"/>
      <c r="B332" s="144"/>
      <c r="C332" s="146"/>
      <c r="D332" s="146"/>
      <c r="E332" s="149" t="str">
        <f t="shared" ref="E332" si="128">$E$2</f>
        <v/>
      </c>
      <c r="F332" s="150"/>
      <c r="G332" s="151" t="str">
        <f t="shared" ref="G332" si="129">$G$2</f>
        <v/>
      </c>
      <c r="H332" s="150"/>
      <c r="I332" s="152" t="str">
        <f t="shared" ref="I332" si="130">$I$2</f>
        <v/>
      </c>
      <c r="J332" s="153"/>
    </row>
    <row r="333" spans="1:10" ht="23.25" customHeight="1" x14ac:dyDescent="0.25">
      <c r="A333" s="131">
        <f t="shared" ref="A333" si="131">A327+1</f>
        <v>71</v>
      </c>
      <c r="B333" s="134" t="s">
        <v>5</v>
      </c>
      <c r="C333" s="135"/>
      <c r="D333" s="136"/>
      <c r="E333" s="9" t="s">
        <v>6</v>
      </c>
      <c r="F333" s="9" t="s">
        <v>7</v>
      </c>
      <c r="G333" s="9" t="s">
        <v>8</v>
      </c>
      <c r="H333" s="137" t="s">
        <v>10</v>
      </c>
      <c r="I333" s="137"/>
      <c r="J333" s="137"/>
    </row>
    <row r="334" spans="1:10" ht="23.25" customHeight="1" x14ac:dyDescent="0.25">
      <c r="A334" s="132"/>
      <c r="B334" s="138"/>
      <c r="C334" s="139"/>
      <c r="D334" s="140"/>
      <c r="E334" s="34"/>
      <c r="F334" s="34"/>
      <c r="G334" s="34"/>
      <c r="H334" s="141"/>
      <c r="I334" s="141"/>
      <c r="J334" s="141"/>
    </row>
    <row r="335" spans="1:10" ht="23.25" customHeight="1" x14ac:dyDescent="0.25">
      <c r="A335" s="132"/>
      <c r="B335" s="44" t="s">
        <v>9</v>
      </c>
      <c r="C335" s="44" t="s">
        <v>33</v>
      </c>
      <c r="D335" s="11" t="s">
        <v>63</v>
      </c>
      <c r="E335" s="44" t="s">
        <v>64</v>
      </c>
      <c r="F335" s="11" t="s">
        <v>65</v>
      </c>
      <c r="G335" s="44" t="s">
        <v>23</v>
      </c>
      <c r="H335" s="141"/>
      <c r="I335" s="141"/>
      <c r="J335" s="141"/>
    </row>
    <row r="336" spans="1:10" ht="23.25" customHeight="1" thickBot="1" x14ac:dyDescent="0.3">
      <c r="A336" s="133"/>
      <c r="B336" s="13"/>
      <c r="C336" s="37"/>
      <c r="D336" s="36"/>
      <c r="E336" s="35"/>
      <c r="F336" s="12" t="str">
        <f t="shared" ref="F336" si="132">IFERROR(G336/E336,"")</f>
        <v/>
      </c>
      <c r="G336" s="35"/>
      <c r="H336" s="142"/>
      <c r="I336" s="142"/>
      <c r="J336" s="142"/>
    </row>
    <row r="337" spans="1:10" ht="23.25" customHeight="1" x14ac:dyDescent="0.25">
      <c r="A337" s="131">
        <f t="shared" ref="A337" si="133">A333+1</f>
        <v>72</v>
      </c>
      <c r="B337" s="134" t="s">
        <v>5</v>
      </c>
      <c r="C337" s="135"/>
      <c r="D337" s="136"/>
      <c r="E337" s="9" t="s">
        <v>6</v>
      </c>
      <c r="F337" s="9" t="s">
        <v>7</v>
      </c>
      <c r="G337" s="9" t="s">
        <v>8</v>
      </c>
      <c r="H337" s="137" t="s">
        <v>10</v>
      </c>
      <c r="I337" s="137"/>
      <c r="J337" s="137"/>
    </row>
    <row r="338" spans="1:10" ht="23.25" customHeight="1" x14ac:dyDescent="0.25">
      <c r="A338" s="132"/>
      <c r="B338" s="138"/>
      <c r="C338" s="139"/>
      <c r="D338" s="140"/>
      <c r="E338" s="34"/>
      <c r="F338" s="34"/>
      <c r="G338" s="34"/>
      <c r="H338" s="141"/>
      <c r="I338" s="141"/>
      <c r="J338" s="141"/>
    </row>
    <row r="339" spans="1:10" ht="23.25" customHeight="1" x14ac:dyDescent="0.25">
      <c r="A339" s="132"/>
      <c r="B339" s="44" t="s">
        <v>9</v>
      </c>
      <c r="C339" s="44" t="s">
        <v>33</v>
      </c>
      <c r="D339" s="11" t="s">
        <v>63</v>
      </c>
      <c r="E339" s="44" t="s">
        <v>64</v>
      </c>
      <c r="F339" s="11" t="s">
        <v>65</v>
      </c>
      <c r="G339" s="44" t="s">
        <v>23</v>
      </c>
      <c r="H339" s="141"/>
      <c r="I339" s="141"/>
      <c r="J339" s="141"/>
    </row>
    <row r="340" spans="1:10" ht="23.25" customHeight="1" thickBot="1" x14ac:dyDescent="0.3">
      <c r="A340" s="133"/>
      <c r="B340" s="13"/>
      <c r="C340" s="37"/>
      <c r="D340" s="36"/>
      <c r="E340" s="35"/>
      <c r="F340" s="12" t="str">
        <f t="shared" ref="F340:F384" si="134">IFERROR(G340/E340,"")</f>
        <v/>
      </c>
      <c r="G340" s="35"/>
      <c r="H340" s="142"/>
      <c r="I340" s="142"/>
      <c r="J340" s="142"/>
    </row>
    <row r="341" spans="1:10" ht="23.25" customHeight="1" x14ac:dyDescent="0.25">
      <c r="A341" s="131">
        <f t="shared" ref="A341:A385" si="135">A337+1</f>
        <v>73</v>
      </c>
      <c r="B341" s="134" t="s">
        <v>5</v>
      </c>
      <c r="C341" s="135"/>
      <c r="D341" s="136"/>
      <c r="E341" s="9" t="s">
        <v>6</v>
      </c>
      <c r="F341" s="9" t="s">
        <v>7</v>
      </c>
      <c r="G341" s="9" t="s">
        <v>8</v>
      </c>
      <c r="H341" s="137" t="s">
        <v>10</v>
      </c>
      <c r="I341" s="137"/>
      <c r="J341" s="137"/>
    </row>
    <row r="342" spans="1:10" ht="23.25" customHeight="1" x14ac:dyDescent="0.25">
      <c r="A342" s="132"/>
      <c r="B342" s="138"/>
      <c r="C342" s="139"/>
      <c r="D342" s="140"/>
      <c r="E342" s="34"/>
      <c r="F342" s="34"/>
      <c r="G342" s="34"/>
      <c r="H342" s="141"/>
      <c r="I342" s="141"/>
      <c r="J342" s="141"/>
    </row>
    <row r="343" spans="1:10" ht="23.25" customHeight="1" x14ac:dyDescent="0.25">
      <c r="A343" s="132"/>
      <c r="B343" s="44" t="s">
        <v>9</v>
      </c>
      <c r="C343" s="44" t="s">
        <v>33</v>
      </c>
      <c r="D343" s="11" t="s">
        <v>63</v>
      </c>
      <c r="E343" s="44" t="s">
        <v>64</v>
      </c>
      <c r="F343" s="11" t="s">
        <v>65</v>
      </c>
      <c r="G343" s="44" t="s">
        <v>23</v>
      </c>
      <c r="H343" s="141"/>
      <c r="I343" s="141"/>
      <c r="J343" s="141"/>
    </row>
    <row r="344" spans="1:10" ht="23.25" customHeight="1" thickBot="1" x14ac:dyDescent="0.3">
      <c r="A344" s="133"/>
      <c r="B344" s="13"/>
      <c r="C344" s="37"/>
      <c r="D344" s="36"/>
      <c r="E344" s="35"/>
      <c r="F344" s="12" t="str">
        <f t="shared" ref="F344:F388" si="136">IFERROR(G344/E344,"")</f>
        <v/>
      </c>
      <c r="G344" s="35"/>
      <c r="H344" s="142"/>
      <c r="I344" s="142"/>
      <c r="J344" s="142"/>
    </row>
    <row r="345" spans="1:10" ht="23.25" customHeight="1" x14ac:dyDescent="0.25">
      <c r="A345" s="131">
        <f t="shared" ref="A345:A389" si="137">A341+1</f>
        <v>74</v>
      </c>
      <c r="B345" s="134" t="s">
        <v>5</v>
      </c>
      <c r="C345" s="135"/>
      <c r="D345" s="136"/>
      <c r="E345" s="9" t="s">
        <v>6</v>
      </c>
      <c r="F345" s="9" t="s">
        <v>7</v>
      </c>
      <c r="G345" s="9" t="s">
        <v>8</v>
      </c>
      <c r="H345" s="137" t="s">
        <v>10</v>
      </c>
      <c r="I345" s="137"/>
      <c r="J345" s="137"/>
    </row>
    <row r="346" spans="1:10" ht="23.25" customHeight="1" x14ac:dyDescent="0.25">
      <c r="A346" s="132"/>
      <c r="B346" s="138"/>
      <c r="C346" s="139"/>
      <c r="D346" s="140"/>
      <c r="E346" s="34"/>
      <c r="F346" s="34"/>
      <c r="G346" s="34"/>
      <c r="H346" s="141"/>
      <c r="I346" s="141"/>
      <c r="J346" s="141"/>
    </row>
    <row r="347" spans="1:10" ht="23.25" customHeight="1" x14ac:dyDescent="0.25">
      <c r="A347" s="132"/>
      <c r="B347" s="44" t="s">
        <v>9</v>
      </c>
      <c r="C347" s="44" t="s">
        <v>33</v>
      </c>
      <c r="D347" s="11" t="s">
        <v>63</v>
      </c>
      <c r="E347" s="44" t="s">
        <v>64</v>
      </c>
      <c r="F347" s="11" t="s">
        <v>65</v>
      </c>
      <c r="G347" s="44" t="s">
        <v>23</v>
      </c>
      <c r="H347" s="141"/>
      <c r="I347" s="141"/>
      <c r="J347" s="141"/>
    </row>
    <row r="348" spans="1:10" ht="23.25" customHeight="1" thickBot="1" x14ac:dyDescent="0.3">
      <c r="A348" s="133"/>
      <c r="B348" s="13"/>
      <c r="C348" s="37"/>
      <c r="D348" s="36"/>
      <c r="E348" s="35"/>
      <c r="F348" s="12" t="str">
        <f t="shared" ref="F348:F392" si="138">IFERROR(G348/E348,"")</f>
        <v/>
      </c>
      <c r="G348" s="35"/>
      <c r="H348" s="142"/>
      <c r="I348" s="142"/>
      <c r="J348" s="142"/>
    </row>
    <row r="349" spans="1:10" ht="23.25" customHeight="1" x14ac:dyDescent="0.25">
      <c r="A349" s="131">
        <f t="shared" ref="A349:A393" si="139">A345+1</f>
        <v>75</v>
      </c>
      <c r="B349" s="134" t="s">
        <v>5</v>
      </c>
      <c r="C349" s="135"/>
      <c r="D349" s="136"/>
      <c r="E349" s="9" t="s">
        <v>6</v>
      </c>
      <c r="F349" s="9" t="s">
        <v>7</v>
      </c>
      <c r="G349" s="9" t="s">
        <v>8</v>
      </c>
      <c r="H349" s="137" t="s">
        <v>10</v>
      </c>
      <c r="I349" s="137"/>
      <c r="J349" s="137"/>
    </row>
    <row r="350" spans="1:10" ht="23.25" customHeight="1" x14ac:dyDescent="0.25">
      <c r="A350" s="132"/>
      <c r="B350" s="138"/>
      <c r="C350" s="139"/>
      <c r="D350" s="140"/>
      <c r="E350" s="34"/>
      <c r="F350" s="34"/>
      <c r="G350" s="34"/>
      <c r="H350" s="141"/>
      <c r="I350" s="141"/>
      <c r="J350" s="141"/>
    </row>
    <row r="351" spans="1:10" ht="23.25" customHeight="1" x14ac:dyDescent="0.25">
      <c r="A351" s="132"/>
      <c r="B351" s="44" t="s">
        <v>9</v>
      </c>
      <c r="C351" s="44" t="s">
        <v>33</v>
      </c>
      <c r="D351" s="11" t="s">
        <v>63</v>
      </c>
      <c r="E351" s="44" t="s">
        <v>64</v>
      </c>
      <c r="F351" s="11" t="s">
        <v>65</v>
      </c>
      <c r="G351" s="44" t="s">
        <v>23</v>
      </c>
      <c r="H351" s="141"/>
      <c r="I351" s="141"/>
      <c r="J351" s="141"/>
    </row>
    <row r="352" spans="1:10" ht="23.25" customHeight="1" thickBot="1" x14ac:dyDescent="0.3">
      <c r="A352" s="133"/>
      <c r="B352" s="13"/>
      <c r="C352" s="37"/>
      <c r="D352" s="36"/>
      <c r="E352" s="35"/>
      <c r="F352" s="12" t="str">
        <f t="shared" ref="F352:F396" si="140">IFERROR(G352/E352,"")</f>
        <v/>
      </c>
      <c r="G352" s="35"/>
      <c r="H352" s="142"/>
      <c r="I352" s="142"/>
      <c r="J352" s="142"/>
    </row>
    <row r="353" spans="1:10" ht="23.25" customHeight="1" x14ac:dyDescent="0.25">
      <c r="A353" s="143" t="s">
        <v>13</v>
      </c>
      <c r="B353" s="143"/>
      <c r="C353" s="145" t="str">
        <f t="shared" ref="C353" si="141">$A$2</f>
        <v/>
      </c>
      <c r="D353" s="145"/>
      <c r="E353" s="147" t="s">
        <v>12</v>
      </c>
      <c r="F353" s="147"/>
      <c r="G353" s="147" t="s">
        <v>66</v>
      </c>
      <c r="H353" s="147"/>
      <c r="I353" s="148" t="s">
        <v>11</v>
      </c>
      <c r="J353" s="148"/>
    </row>
    <row r="354" spans="1:10" ht="23.25" customHeight="1" thickBot="1" x14ac:dyDescent="0.3">
      <c r="A354" s="144"/>
      <c r="B354" s="144"/>
      <c r="C354" s="146"/>
      <c r="D354" s="146"/>
      <c r="E354" s="149" t="str">
        <f t="shared" ref="E354" si="142">$E$2</f>
        <v/>
      </c>
      <c r="F354" s="150"/>
      <c r="G354" s="151" t="str">
        <f t="shared" ref="G354" si="143">$G$2</f>
        <v/>
      </c>
      <c r="H354" s="150"/>
      <c r="I354" s="152" t="str">
        <f t="shared" ref="I354" si="144">$I$2</f>
        <v/>
      </c>
      <c r="J354" s="153"/>
    </row>
    <row r="355" spans="1:10" ht="23.25" customHeight="1" x14ac:dyDescent="0.25">
      <c r="A355" s="131">
        <f t="shared" ref="A355" si="145">A349+1</f>
        <v>76</v>
      </c>
      <c r="B355" s="134" t="s">
        <v>5</v>
      </c>
      <c r="C355" s="135"/>
      <c r="D355" s="136"/>
      <c r="E355" s="9" t="s">
        <v>6</v>
      </c>
      <c r="F355" s="9" t="s">
        <v>7</v>
      </c>
      <c r="G355" s="9" t="s">
        <v>8</v>
      </c>
      <c r="H355" s="137" t="s">
        <v>10</v>
      </c>
      <c r="I355" s="137"/>
      <c r="J355" s="137"/>
    </row>
    <row r="356" spans="1:10" ht="23.25" customHeight="1" x14ac:dyDescent="0.25">
      <c r="A356" s="132"/>
      <c r="B356" s="138"/>
      <c r="C356" s="139"/>
      <c r="D356" s="140"/>
      <c r="E356" s="34"/>
      <c r="F356" s="34"/>
      <c r="G356" s="34"/>
      <c r="H356" s="141"/>
      <c r="I356" s="141"/>
      <c r="J356" s="141"/>
    </row>
    <row r="357" spans="1:10" ht="23.25" customHeight="1" x14ac:dyDescent="0.25">
      <c r="A357" s="132"/>
      <c r="B357" s="44" t="s">
        <v>9</v>
      </c>
      <c r="C357" s="44" t="s">
        <v>33</v>
      </c>
      <c r="D357" s="11" t="s">
        <v>63</v>
      </c>
      <c r="E357" s="44" t="s">
        <v>64</v>
      </c>
      <c r="F357" s="11" t="s">
        <v>65</v>
      </c>
      <c r="G357" s="44" t="s">
        <v>23</v>
      </c>
      <c r="H357" s="141"/>
      <c r="I357" s="141"/>
      <c r="J357" s="141"/>
    </row>
    <row r="358" spans="1:10" ht="23.25" customHeight="1" thickBot="1" x14ac:dyDescent="0.3">
      <c r="A358" s="133"/>
      <c r="B358" s="13"/>
      <c r="C358" s="37"/>
      <c r="D358" s="36"/>
      <c r="E358" s="35"/>
      <c r="F358" s="12" t="str">
        <f t="shared" ref="F358" si="146">IFERROR(G358/E358,"")</f>
        <v/>
      </c>
      <c r="G358" s="35"/>
      <c r="H358" s="142"/>
      <c r="I358" s="142"/>
      <c r="J358" s="142"/>
    </row>
    <row r="359" spans="1:10" ht="23.25" customHeight="1" x14ac:dyDescent="0.25">
      <c r="A359" s="131">
        <f t="shared" ref="A359" si="147">A355+1</f>
        <v>77</v>
      </c>
      <c r="B359" s="134" t="s">
        <v>5</v>
      </c>
      <c r="C359" s="135"/>
      <c r="D359" s="136"/>
      <c r="E359" s="9" t="s">
        <v>6</v>
      </c>
      <c r="F359" s="9" t="s">
        <v>7</v>
      </c>
      <c r="G359" s="9" t="s">
        <v>8</v>
      </c>
      <c r="H359" s="137" t="s">
        <v>10</v>
      </c>
      <c r="I359" s="137"/>
      <c r="J359" s="137"/>
    </row>
    <row r="360" spans="1:10" ht="23.25" customHeight="1" x14ac:dyDescent="0.25">
      <c r="A360" s="132"/>
      <c r="B360" s="138"/>
      <c r="C360" s="139"/>
      <c r="D360" s="140"/>
      <c r="E360" s="34"/>
      <c r="F360" s="34"/>
      <c r="G360" s="34"/>
      <c r="H360" s="141"/>
      <c r="I360" s="141"/>
      <c r="J360" s="141"/>
    </row>
    <row r="361" spans="1:10" ht="23.25" customHeight="1" x14ac:dyDescent="0.25">
      <c r="A361" s="132"/>
      <c r="B361" s="44" t="s">
        <v>9</v>
      </c>
      <c r="C361" s="44" t="s">
        <v>33</v>
      </c>
      <c r="D361" s="11" t="s">
        <v>63</v>
      </c>
      <c r="E361" s="44" t="s">
        <v>64</v>
      </c>
      <c r="F361" s="11" t="s">
        <v>65</v>
      </c>
      <c r="G361" s="44" t="s">
        <v>23</v>
      </c>
      <c r="H361" s="141"/>
      <c r="I361" s="141"/>
      <c r="J361" s="141"/>
    </row>
    <row r="362" spans="1:10" ht="23.25" customHeight="1" thickBot="1" x14ac:dyDescent="0.3">
      <c r="A362" s="133"/>
      <c r="B362" s="13"/>
      <c r="C362" s="37"/>
      <c r="D362" s="36"/>
      <c r="E362" s="35"/>
      <c r="F362" s="12" t="str">
        <f t="shared" si="134"/>
        <v/>
      </c>
      <c r="G362" s="35"/>
      <c r="H362" s="142"/>
      <c r="I362" s="142"/>
      <c r="J362" s="142"/>
    </row>
    <row r="363" spans="1:10" ht="23.25" customHeight="1" x14ac:dyDescent="0.25">
      <c r="A363" s="131">
        <f t="shared" si="135"/>
        <v>78</v>
      </c>
      <c r="B363" s="134" t="s">
        <v>5</v>
      </c>
      <c r="C363" s="135"/>
      <c r="D363" s="136"/>
      <c r="E363" s="9" t="s">
        <v>6</v>
      </c>
      <c r="F363" s="9" t="s">
        <v>7</v>
      </c>
      <c r="G363" s="9" t="s">
        <v>8</v>
      </c>
      <c r="H363" s="137" t="s">
        <v>10</v>
      </c>
      <c r="I363" s="137"/>
      <c r="J363" s="137"/>
    </row>
    <row r="364" spans="1:10" ht="23.25" customHeight="1" x14ac:dyDescent="0.25">
      <c r="A364" s="132"/>
      <c r="B364" s="138"/>
      <c r="C364" s="139"/>
      <c r="D364" s="140"/>
      <c r="E364" s="34"/>
      <c r="F364" s="34"/>
      <c r="G364" s="34"/>
      <c r="H364" s="141"/>
      <c r="I364" s="141"/>
      <c r="J364" s="141"/>
    </row>
    <row r="365" spans="1:10" ht="23.25" customHeight="1" x14ac:dyDescent="0.25">
      <c r="A365" s="132"/>
      <c r="B365" s="44" t="s">
        <v>9</v>
      </c>
      <c r="C365" s="44" t="s">
        <v>33</v>
      </c>
      <c r="D365" s="11" t="s">
        <v>63</v>
      </c>
      <c r="E365" s="44" t="s">
        <v>64</v>
      </c>
      <c r="F365" s="11" t="s">
        <v>65</v>
      </c>
      <c r="G365" s="44" t="s">
        <v>23</v>
      </c>
      <c r="H365" s="141"/>
      <c r="I365" s="141"/>
      <c r="J365" s="141"/>
    </row>
    <row r="366" spans="1:10" ht="23.25" customHeight="1" thickBot="1" x14ac:dyDescent="0.3">
      <c r="A366" s="133"/>
      <c r="B366" s="13"/>
      <c r="C366" s="37"/>
      <c r="D366" s="36"/>
      <c r="E366" s="35"/>
      <c r="F366" s="12" t="str">
        <f t="shared" si="136"/>
        <v/>
      </c>
      <c r="G366" s="35"/>
      <c r="H366" s="142"/>
      <c r="I366" s="142"/>
      <c r="J366" s="142"/>
    </row>
    <row r="367" spans="1:10" ht="23.25" customHeight="1" x14ac:dyDescent="0.25">
      <c r="A367" s="131">
        <f t="shared" si="137"/>
        <v>79</v>
      </c>
      <c r="B367" s="134" t="s">
        <v>5</v>
      </c>
      <c r="C367" s="135"/>
      <c r="D367" s="136"/>
      <c r="E367" s="9" t="s">
        <v>6</v>
      </c>
      <c r="F367" s="9" t="s">
        <v>7</v>
      </c>
      <c r="G367" s="9" t="s">
        <v>8</v>
      </c>
      <c r="H367" s="137" t="s">
        <v>10</v>
      </c>
      <c r="I367" s="137"/>
      <c r="J367" s="137"/>
    </row>
    <row r="368" spans="1:10" ht="23.25" customHeight="1" x14ac:dyDescent="0.25">
      <c r="A368" s="132"/>
      <c r="B368" s="138"/>
      <c r="C368" s="139"/>
      <c r="D368" s="140"/>
      <c r="E368" s="34"/>
      <c r="F368" s="34"/>
      <c r="G368" s="34"/>
      <c r="H368" s="141"/>
      <c r="I368" s="141"/>
      <c r="J368" s="141"/>
    </row>
    <row r="369" spans="1:10" ht="23.25" customHeight="1" x14ac:dyDescent="0.25">
      <c r="A369" s="132"/>
      <c r="B369" s="44" t="s">
        <v>9</v>
      </c>
      <c r="C369" s="44" t="s">
        <v>33</v>
      </c>
      <c r="D369" s="11" t="s">
        <v>63</v>
      </c>
      <c r="E369" s="44" t="s">
        <v>64</v>
      </c>
      <c r="F369" s="11" t="s">
        <v>65</v>
      </c>
      <c r="G369" s="44" t="s">
        <v>23</v>
      </c>
      <c r="H369" s="141"/>
      <c r="I369" s="141"/>
      <c r="J369" s="141"/>
    </row>
    <row r="370" spans="1:10" ht="23.25" customHeight="1" thickBot="1" x14ac:dyDescent="0.3">
      <c r="A370" s="133"/>
      <c r="B370" s="13"/>
      <c r="C370" s="37"/>
      <c r="D370" s="36"/>
      <c r="E370" s="35"/>
      <c r="F370" s="12" t="str">
        <f t="shared" si="138"/>
        <v/>
      </c>
      <c r="G370" s="35"/>
      <c r="H370" s="142"/>
      <c r="I370" s="142"/>
      <c r="J370" s="142"/>
    </row>
    <row r="371" spans="1:10" ht="23.25" customHeight="1" x14ac:dyDescent="0.25">
      <c r="A371" s="131">
        <f t="shared" si="139"/>
        <v>80</v>
      </c>
      <c r="B371" s="134" t="s">
        <v>5</v>
      </c>
      <c r="C371" s="135"/>
      <c r="D371" s="136"/>
      <c r="E371" s="9" t="s">
        <v>6</v>
      </c>
      <c r="F371" s="9" t="s">
        <v>7</v>
      </c>
      <c r="G371" s="9" t="s">
        <v>8</v>
      </c>
      <c r="H371" s="137" t="s">
        <v>10</v>
      </c>
      <c r="I371" s="137"/>
      <c r="J371" s="137"/>
    </row>
    <row r="372" spans="1:10" ht="23.25" customHeight="1" x14ac:dyDescent="0.25">
      <c r="A372" s="132"/>
      <c r="B372" s="138"/>
      <c r="C372" s="139"/>
      <c r="D372" s="140"/>
      <c r="E372" s="34"/>
      <c r="F372" s="34"/>
      <c r="G372" s="34"/>
      <c r="H372" s="141"/>
      <c r="I372" s="141"/>
      <c r="J372" s="141"/>
    </row>
    <row r="373" spans="1:10" ht="23.25" customHeight="1" x14ac:dyDescent="0.25">
      <c r="A373" s="132"/>
      <c r="B373" s="44" t="s">
        <v>9</v>
      </c>
      <c r="C373" s="44" t="s">
        <v>33</v>
      </c>
      <c r="D373" s="11" t="s">
        <v>63</v>
      </c>
      <c r="E373" s="44" t="s">
        <v>64</v>
      </c>
      <c r="F373" s="11" t="s">
        <v>65</v>
      </c>
      <c r="G373" s="44" t="s">
        <v>23</v>
      </c>
      <c r="H373" s="141"/>
      <c r="I373" s="141"/>
      <c r="J373" s="141"/>
    </row>
    <row r="374" spans="1:10" ht="23.25" customHeight="1" thickBot="1" x14ac:dyDescent="0.3">
      <c r="A374" s="133"/>
      <c r="B374" s="13"/>
      <c r="C374" s="37"/>
      <c r="D374" s="36"/>
      <c r="E374" s="35"/>
      <c r="F374" s="12" t="str">
        <f t="shared" si="140"/>
        <v/>
      </c>
      <c r="G374" s="35"/>
      <c r="H374" s="142"/>
      <c r="I374" s="142"/>
      <c r="J374" s="142"/>
    </row>
    <row r="375" spans="1:10" ht="23.25" customHeight="1" x14ac:dyDescent="0.25">
      <c r="A375" s="143" t="s">
        <v>13</v>
      </c>
      <c r="B375" s="143"/>
      <c r="C375" s="145" t="str">
        <f t="shared" ref="C375" si="148">$A$2</f>
        <v/>
      </c>
      <c r="D375" s="145"/>
      <c r="E375" s="147" t="s">
        <v>12</v>
      </c>
      <c r="F375" s="147"/>
      <c r="G375" s="147" t="s">
        <v>66</v>
      </c>
      <c r="H375" s="147"/>
      <c r="I375" s="148" t="s">
        <v>11</v>
      </c>
      <c r="J375" s="148"/>
    </row>
    <row r="376" spans="1:10" ht="23.25" customHeight="1" thickBot="1" x14ac:dyDescent="0.3">
      <c r="A376" s="144"/>
      <c r="B376" s="144"/>
      <c r="C376" s="146"/>
      <c r="D376" s="146"/>
      <c r="E376" s="149" t="str">
        <f t="shared" ref="E376" si="149">$E$2</f>
        <v/>
      </c>
      <c r="F376" s="150"/>
      <c r="G376" s="151" t="str">
        <f t="shared" ref="G376" si="150">$G$2</f>
        <v/>
      </c>
      <c r="H376" s="150"/>
      <c r="I376" s="152" t="str">
        <f t="shared" ref="I376" si="151">$I$2</f>
        <v/>
      </c>
      <c r="J376" s="153"/>
    </row>
    <row r="377" spans="1:10" ht="23.25" customHeight="1" x14ac:dyDescent="0.25">
      <c r="A377" s="131">
        <f t="shared" ref="A377" si="152">A371+1</f>
        <v>81</v>
      </c>
      <c r="B377" s="134" t="s">
        <v>5</v>
      </c>
      <c r="C377" s="135"/>
      <c r="D377" s="136"/>
      <c r="E377" s="9" t="s">
        <v>6</v>
      </c>
      <c r="F377" s="9" t="s">
        <v>7</v>
      </c>
      <c r="G377" s="9" t="s">
        <v>8</v>
      </c>
      <c r="H377" s="137" t="s">
        <v>10</v>
      </c>
      <c r="I377" s="137"/>
      <c r="J377" s="137"/>
    </row>
    <row r="378" spans="1:10" ht="23.25" customHeight="1" x14ac:dyDescent="0.25">
      <c r="A378" s="132"/>
      <c r="B378" s="138"/>
      <c r="C378" s="139"/>
      <c r="D378" s="140"/>
      <c r="E378" s="34"/>
      <c r="F378" s="34"/>
      <c r="G378" s="34"/>
      <c r="H378" s="141"/>
      <c r="I378" s="141"/>
      <c r="J378" s="141"/>
    </row>
    <row r="379" spans="1:10" ht="23.25" customHeight="1" x14ac:dyDescent="0.25">
      <c r="A379" s="132"/>
      <c r="B379" s="44" t="s">
        <v>9</v>
      </c>
      <c r="C379" s="44" t="s">
        <v>33</v>
      </c>
      <c r="D379" s="11" t="s">
        <v>63</v>
      </c>
      <c r="E379" s="44" t="s">
        <v>64</v>
      </c>
      <c r="F379" s="11" t="s">
        <v>65</v>
      </c>
      <c r="G379" s="44" t="s">
        <v>23</v>
      </c>
      <c r="H379" s="141"/>
      <c r="I379" s="141"/>
      <c r="J379" s="141"/>
    </row>
    <row r="380" spans="1:10" ht="23.25" customHeight="1" thickBot="1" x14ac:dyDescent="0.3">
      <c r="A380" s="133"/>
      <c r="B380" s="13"/>
      <c r="C380" s="37"/>
      <c r="D380" s="36"/>
      <c r="E380" s="35"/>
      <c r="F380" s="12" t="str">
        <f t="shared" ref="F380" si="153">IFERROR(G380/E380,"")</f>
        <v/>
      </c>
      <c r="G380" s="35"/>
      <c r="H380" s="142"/>
      <c r="I380" s="142"/>
      <c r="J380" s="142"/>
    </row>
    <row r="381" spans="1:10" ht="23.25" customHeight="1" x14ac:dyDescent="0.25">
      <c r="A381" s="131">
        <f t="shared" ref="A381" si="154">A377+1</f>
        <v>82</v>
      </c>
      <c r="B381" s="134" t="s">
        <v>5</v>
      </c>
      <c r="C381" s="135"/>
      <c r="D381" s="136"/>
      <c r="E381" s="9" t="s">
        <v>6</v>
      </c>
      <c r="F381" s="9" t="s">
        <v>7</v>
      </c>
      <c r="G381" s="9" t="s">
        <v>8</v>
      </c>
      <c r="H381" s="137" t="s">
        <v>10</v>
      </c>
      <c r="I381" s="137"/>
      <c r="J381" s="137"/>
    </row>
    <row r="382" spans="1:10" ht="23.25" customHeight="1" x14ac:dyDescent="0.25">
      <c r="A382" s="132"/>
      <c r="B382" s="138"/>
      <c r="C382" s="139"/>
      <c r="D382" s="140"/>
      <c r="E382" s="34"/>
      <c r="F382" s="34"/>
      <c r="G382" s="34"/>
      <c r="H382" s="141"/>
      <c r="I382" s="141"/>
      <c r="J382" s="141"/>
    </row>
    <row r="383" spans="1:10" ht="23.25" customHeight="1" x14ac:dyDescent="0.25">
      <c r="A383" s="132"/>
      <c r="B383" s="44" t="s">
        <v>9</v>
      </c>
      <c r="C383" s="44" t="s">
        <v>33</v>
      </c>
      <c r="D383" s="11" t="s">
        <v>63</v>
      </c>
      <c r="E383" s="44" t="s">
        <v>64</v>
      </c>
      <c r="F383" s="11" t="s">
        <v>65</v>
      </c>
      <c r="G383" s="44" t="s">
        <v>23</v>
      </c>
      <c r="H383" s="141"/>
      <c r="I383" s="141"/>
      <c r="J383" s="141"/>
    </row>
    <row r="384" spans="1:10" ht="23.25" customHeight="1" thickBot="1" x14ac:dyDescent="0.3">
      <c r="A384" s="133"/>
      <c r="B384" s="13"/>
      <c r="C384" s="37"/>
      <c r="D384" s="36"/>
      <c r="E384" s="35"/>
      <c r="F384" s="12" t="str">
        <f t="shared" si="134"/>
        <v/>
      </c>
      <c r="G384" s="35"/>
      <c r="H384" s="142"/>
      <c r="I384" s="142"/>
      <c r="J384" s="142"/>
    </row>
    <row r="385" spans="1:10" ht="23.25" customHeight="1" x14ac:dyDescent="0.25">
      <c r="A385" s="131">
        <f t="shared" si="135"/>
        <v>83</v>
      </c>
      <c r="B385" s="134" t="s">
        <v>5</v>
      </c>
      <c r="C385" s="135"/>
      <c r="D385" s="136"/>
      <c r="E385" s="9" t="s">
        <v>6</v>
      </c>
      <c r="F385" s="9" t="s">
        <v>7</v>
      </c>
      <c r="G385" s="9" t="s">
        <v>8</v>
      </c>
      <c r="H385" s="137" t="s">
        <v>10</v>
      </c>
      <c r="I385" s="137"/>
      <c r="J385" s="137"/>
    </row>
    <row r="386" spans="1:10" ht="23.25" customHeight="1" x14ac:dyDescent="0.25">
      <c r="A386" s="132"/>
      <c r="B386" s="138"/>
      <c r="C386" s="139"/>
      <c r="D386" s="140"/>
      <c r="E386" s="34"/>
      <c r="F386" s="34"/>
      <c r="G386" s="34"/>
      <c r="H386" s="141"/>
      <c r="I386" s="141"/>
      <c r="J386" s="141"/>
    </row>
    <row r="387" spans="1:10" ht="23.25" customHeight="1" x14ac:dyDescent="0.25">
      <c r="A387" s="132"/>
      <c r="B387" s="44" t="s">
        <v>9</v>
      </c>
      <c r="C387" s="44" t="s">
        <v>33</v>
      </c>
      <c r="D387" s="11" t="s">
        <v>63</v>
      </c>
      <c r="E387" s="44" t="s">
        <v>64</v>
      </c>
      <c r="F387" s="11" t="s">
        <v>65</v>
      </c>
      <c r="G387" s="44" t="s">
        <v>23</v>
      </c>
      <c r="H387" s="141"/>
      <c r="I387" s="141"/>
      <c r="J387" s="141"/>
    </row>
    <row r="388" spans="1:10" ht="23.25" customHeight="1" thickBot="1" x14ac:dyDescent="0.3">
      <c r="A388" s="133"/>
      <c r="B388" s="13"/>
      <c r="C388" s="37"/>
      <c r="D388" s="36"/>
      <c r="E388" s="35"/>
      <c r="F388" s="12" t="str">
        <f t="shared" si="136"/>
        <v/>
      </c>
      <c r="G388" s="35"/>
      <c r="H388" s="142"/>
      <c r="I388" s="142"/>
      <c r="J388" s="142"/>
    </row>
    <row r="389" spans="1:10" ht="23.25" customHeight="1" x14ac:dyDescent="0.25">
      <c r="A389" s="131">
        <f t="shared" si="137"/>
        <v>84</v>
      </c>
      <c r="B389" s="134" t="s">
        <v>5</v>
      </c>
      <c r="C389" s="135"/>
      <c r="D389" s="136"/>
      <c r="E389" s="9" t="s">
        <v>6</v>
      </c>
      <c r="F389" s="9" t="s">
        <v>7</v>
      </c>
      <c r="G389" s="9" t="s">
        <v>8</v>
      </c>
      <c r="H389" s="137" t="s">
        <v>10</v>
      </c>
      <c r="I389" s="137"/>
      <c r="J389" s="137"/>
    </row>
    <row r="390" spans="1:10" ht="23.25" customHeight="1" x14ac:dyDescent="0.25">
      <c r="A390" s="132"/>
      <c r="B390" s="138"/>
      <c r="C390" s="139"/>
      <c r="D390" s="140"/>
      <c r="E390" s="34"/>
      <c r="F390" s="34"/>
      <c r="G390" s="34"/>
      <c r="H390" s="141"/>
      <c r="I390" s="141"/>
      <c r="J390" s="141"/>
    </row>
    <row r="391" spans="1:10" ht="23.25" customHeight="1" x14ac:dyDescent="0.25">
      <c r="A391" s="132"/>
      <c r="B391" s="44" t="s">
        <v>9</v>
      </c>
      <c r="C391" s="44" t="s">
        <v>33</v>
      </c>
      <c r="D391" s="11" t="s">
        <v>63</v>
      </c>
      <c r="E391" s="44" t="s">
        <v>64</v>
      </c>
      <c r="F391" s="11" t="s">
        <v>65</v>
      </c>
      <c r="G391" s="44" t="s">
        <v>23</v>
      </c>
      <c r="H391" s="141"/>
      <c r="I391" s="141"/>
      <c r="J391" s="141"/>
    </row>
    <row r="392" spans="1:10" ht="23.25" customHeight="1" thickBot="1" x14ac:dyDescent="0.3">
      <c r="A392" s="133"/>
      <c r="B392" s="13"/>
      <c r="C392" s="37"/>
      <c r="D392" s="36"/>
      <c r="E392" s="35"/>
      <c r="F392" s="12" t="str">
        <f t="shared" si="138"/>
        <v/>
      </c>
      <c r="G392" s="35"/>
      <c r="H392" s="142"/>
      <c r="I392" s="142"/>
      <c r="J392" s="142"/>
    </row>
    <row r="393" spans="1:10" ht="23.25" customHeight="1" x14ac:dyDescent="0.25">
      <c r="A393" s="131">
        <f t="shared" si="139"/>
        <v>85</v>
      </c>
      <c r="B393" s="134" t="s">
        <v>5</v>
      </c>
      <c r="C393" s="135"/>
      <c r="D393" s="136"/>
      <c r="E393" s="9" t="s">
        <v>6</v>
      </c>
      <c r="F393" s="9" t="s">
        <v>7</v>
      </c>
      <c r="G393" s="9" t="s">
        <v>8</v>
      </c>
      <c r="H393" s="137" t="s">
        <v>10</v>
      </c>
      <c r="I393" s="137"/>
      <c r="J393" s="137"/>
    </row>
    <row r="394" spans="1:10" ht="23.25" customHeight="1" x14ac:dyDescent="0.25">
      <c r="A394" s="132"/>
      <c r="B394" s="138"/>
      <c r="C394" s="139"/>
      <c r="D394" s="140"/>
      <c r="E394" s="34"/>
      <c r="F394" s="34"/>
      <c r="G394" s="34"/>
      <c r="H394" s="141"/>
      <c r="I394" s="141"/>
      <c r="J394" s="141"/>
    </row>
    <row r="395" spans="1:10" ht="23.25" customHeight="1" x14ac:dyDescent="0.25">
      <c r="A395" s="132"/>
      <c r="B395" s="44" t="s">
        <v>9</v>
      </c>
      <c r="C395" s="44" t="s">
        <v>33</v>
      </c>
      <c r="D395" s="11" t="s">
        <v>63</v>
      </c>
      <c r="E395" s="44" t="s">
        <v>64</v>
      </c>
      <c r="F395" s="11" t="s">
        <v>65</v>
      </c>
      <c r="G395" s="44" t="s">
        <v>23</v>
      </c>
      <c r="H395" s="141"/>
      <c r="I395" s="141"/>
      <c r="J395" s="141"/>
    </row>
    <row r="396" spans="1:10" ht="23.25" customHeight="1" thickBot="1" x14ac:dyDescent="0.3">
      <c r="A396" s="133"/>
      <c r="B396" s="13"/>
      <c r="C396" s="37"/>
      <c r="D396" s="36"/>
      <c r="E396" s="35"/>
      <c r="F396" s="12" t="str">
        <f t="shared" si="140"/>
        <v/>
      </c>
      <c r="G396" s="35"/>
      <c r="H396" s="142"/>
      <c r="I396" s="142"/>
      <c r="J396" s="142"/>
    </row>
    <row r="397" spans="1:10" ht="23.25" customHeight="1" x14ac:dyDescent="0.25">
      <c r="A397" s="143" t="s">
        <v>13</v>
      </c>
      <c r="B397" s="143"/>
      <c r="C397" s="145" t="str">
        <f t="shared" ref="C397" si="155">$A$2</f>
        <v/>
      </c>
      <c r="D397" s="145"/>
      <c r="E397" s="147" t="s">
        <v>12</v>
      </c>
      <c r="F397" s="147"/>
      <c r="G397" s="147" t="s">
        <v>66</v>
      </c>
      <c r="H397" s="147"/>
      <c r="I397" s="148" t="s">
        <v>11</v>
      </c>
      <c r="J397" s="148"/>
    </row>
    <row r="398" spans="1:10" ht="23.25" customHeight="1" thickBot="1" x14ac:dyDescent="0.3">
      <c r="A398" s="144"/>
      <c r="B398" s="144"/>
      <c r="C398" s="146"/>
      <c r="D398" s="146"/>
      <c r="E398" s="149" t="str">
        <f t="shared" ref="E398" si="156">$E$2</f>
        <v/>
      </c>
      <c r="F398" s="150"/>
      <c r="G398" s="151" t="str">
        <f t="shared" ref="G398" si="157">$G$2</f>
        <v/>
      </c>
      <c r="H398" s="150"/>
      <c r="I398" s="152" t="str">
        <f t="shared" ref="I398" si="158">$I$2</f>
        <v/>
      </c>
      <c r="J398" s="153"/>
    </row>
    <row r="399" spans="1:10" ht="23.25" customHeight="1" x14ac:dyDescent="0.25">
      <c r="A399" s="131">
        <f t="shared" ref="A399" si="159">A393+1</f>
        <v>86</v>
      </c>
      <c r="B399" s="134" t="s">
        <v>5</v>
      </c>
      <c r="C399" s="135"/>
      <c r="D399" s="136"/>
      <c r="E399" s="9" t="s">
        <v>6</v>
      </c>
      <c r="F399" s="9" t="s">
        <v>7</v>
      </c>
      <c r="G399" s="9" t="s">
        <v>8</v>
      </c>
      <c r="H399" s="137" t="s">
        <v>10</v>
      </c>
      <c r="I399" s="137"/>
      <c r="J399" s="137"/>
    </row>
    <row r="400" spans="1:10" ht="23.25" customHeight="1" x14ac:dyDescent="0.25">
      <c r="A400" s="132"/>
      <c r="B400" s="138"/>
      <c r="C400" s="139"/>
      <c r="D400" s="140"/>
      <c r="E400" s="34"/>
      <c r="F400" s="34"/>
      <c r="G400" s="34"/>
      <c r="H400" s="141"/>
      <c r="I400" s="141"/>
      <c r="J400" s="141"/>
    </row>
    <row r="401" spans="1:10" ht="23.25" customHeight="1" x14ac:dyDescent="0.25">
      <c r="A401" s="132"/>
      <c r="B401" s="44" t="s">
        <v>9</v>
      </c>
      <c r="C401" s="44" t="s">
        <v>33</v>
      </c>
      <c r="D401" s="11" t="s">
        <v>63</v>
      </c>
      <c r="E401" s="44" t="s">
        <v>64</v>
      </c>
      <c r="F401" s="11" t="s">
        <v>65</v>
      </c>
      <c r="G401" s="44" t="s">
        <v>23</v>
      </c>
      <c r="H401" s="141"/>
      <c r="I401" s="141"/>
      <c r="J401" s="141"/>
    </row>
    <row r="402" spans="1:10" ht="23.25" customHeight="1" thickBot="1" x14ac:dyDescent="0.3">
      <c r="A402" s="133"/>
      <c r="B402" s="13"/>
      <c r="C402" s="37"/>
      <c r="D402" s="36"/>
      <c r="E402" s="35"/>
      <c r="F402" s="12" t="str">
        <f t="shared" ref="F402" si="160">IFERROR(G402/E402,"")</f>
        <v/>
      </c>
      <c r="G402" s="35"/>
      <c r="H402" s="142"/>
      <c r="I402" s="142"/>
      <c r="J402" s="142"/>
    </row>
    <row r="403" spans="1:10" ht="23.25" customHeight="1" x14ac:dyDescent="0.25">
      <c r="A403" s="131">
        <f t="shared" ref="A403" si="161">A399+1</f>
        <v>87</v>
      </c>
      <c r="B403" s="134" t="s">
        <v>5</v>
      </c>
      <c r="C403" s="135"/>
      <c r="D403" s="136"/>
      <c r="E403" s="9" t="s">
        <v>6</v>
      </c>
      <c r="F403" s="9" t="s">
        <v>7</v>
      </c>
      <c r="G403" s="9" t="s">
        <v>8</v>
      </c>
      <c r="H403" s="137" t="s">
        <v>10</v>
      </c>
      <c r="I403" s="137"/>
      <c r="J403" s="137"/>
    </row>
    <row r="404" spans="1:10" ht="23.25" customHeight="1" x14ac:dyDescent="0.25">
      <c r="A404" s="132"/>
      <c r="B404" s="138"/>
      <c r="C404" s="139"/>
      <c r="D404" s="140"/>
      <c r="E404" s="34"/>
      <c r="F404" s="34"/>
      <c r="G404" s="34"/>
      <c r="H404" s="141"/>
      <c r="I404" s="141"/>
      <c r="J404" s="141"/>
    </row>
    <row r="405" spans="1:10" ht="23.25" customHeight="1" x14ac:dyDescent="0.25">
      <c r="A405" s="132"/>
      <c r="B405" s="44" t="s">
        <v>9</v>
      </c>
      <c r="C405" s="44" t="s">
        <v>33</v>
      </c>
      <c r="D405" s="11" t="s">
        <v>63</v>
      </c>
      <c r="E405" s="44" t="s">
        <v>64</v>
      </c>
      <c r="F405" s="11" t="s">
        <v>65</v>
      </c>
      <c r="G405" s="44" t="s">
        <v>23</v>
      </c>
      <c r="H405" s="141"/>
      <c r="I405" s="141"/>
      <c r="J405" s="141"/>
    </row>
    <row r="406" spans="1:10" ht="23.25" customHeight="1" thickBot="1" x14ac:dyDescent="0.3">
      <c r="A406" s="133"/>
      <c r="B406" s="13"/>
      <c r="C406" s="37"/>
      <c r="D406" s="36"/>
      <c r="E406" s="35"/>
      <c r="F406" s="12" t="str">
        <f t="shared" ref="F406:F450" si="162">IFERROR(G406/E406,"")</f>
        <v/>
      </c>
      <c r="G406" s="35"/>
      <c r="H406" s="142"/>
      <c r="I406" s="142"/>
      <c r="J406" s="142"/>
    </row>
    <row r="407" spans="1:10" ht="23.25" customHeight="1" x14ac:dyDescent="0.25">
      <c r="A407" s="131">
        <f t="shared" ref="A407:A451" si="163">A403+1</f>
        <v>88</v>
      </c>
      <c r="B407" s="134" t="s">
        <v>5</v>
      </c>
      <c r="C407" s="135"/>
      <c r="D407" s="136"/>
      <c r="E407" s="9" t="s">
        <v>6</v>
      </c>
      <c r="F407" s="9" t="s">
        <v>7</v>
      </c>
      <c r="G407" s="9" t="s">
        <v>8</v>
      </c>
      <c r="H407" s="137" t="s">
        <v>10</v>
      </c>
      <c r="I407" s="137"/>
      <c r="J407" s="137"/>
    </row>
    <row r="408" spans="1:10" ht="23.25" customHeight="1" x14ac:dyDescent="0.25">
      <c r="A408" s="132"/>
      <c r="B408" s="138"/>
      <c r="C408" s="139"/>
      <c r="D408" s="140"/>
      <c r="E408" s="34"/>
      <c r="F408" s="34"/>
      <c r="G408" s="34"/>
      <c r="H408" s="141"/>
      <c r="I408" s="141"/>
      <c r="J408" s="141"/>
    </row>
    <row r="409" spans="1:10" ht="23.25" customHeight="1" x14ac:dyDescent="0.25">
      <c r="A409" s="132"/>
      <c r="B409" s="44" t="s">
        <v>9</v>
      </c>
      <c r="C409" s="44" t="s">
        <v>33</v>
      </c>
      <c r="D409" s="11" t="s">
        <v>63</v>
      </c>
      <c r="E409" s="44" t="s">
        <v>64</v>
      </c>
      <c r="F409" s="11" t="s">
        <v>65</v>
      </c>
      <c r="G409" s="44" t="s">
        <v>23</v>
      </c>
      <c r="H409" s="141"/>
      <c r="I409" s="141"/>
      <c r="J409" s="141"/>
    </row>
    <row r="410" spans="1:10" ht="23.25" customHeight="1" thickBot="1" x14ac:dyDescent="0.3">
      <c r="A410" s="133"/>
      <c r="B410" s="13"/>
      <c r="C410" s="37"/>
      <c r="D410" s="36"/>
      <c r="E410" s="35"/>
      <c r="F410" s="12" t="str">
        <f t="shared" ref="F410:F454" si="164">IFERROR(G410/E410,"")</f>
        <v/>
      </c>
      <c r="G410" s="35"/>
      <c r="H410" s="142"/>
      <c r="I410" s="142"/>
      <c r="J410" s="142"/>
    </row>
    <row r="411" spans="1:10" ht="23.25" customHeight="1" x14ac:dyDescent="0.25">
      <c r="A411" s="131">
        <f t="shared" ref="A411:A455" si="165">A407+1</f>
        <v>89</v>
      </c>
      <c r="B411" s="134" t="s">
        <v>5</v>
      </c>
      <c r="C411" s="135"/>
      <c r="D411" s="136"/>
      <c r="E411" s="9" t="s">
        <v>6</v>
      </c>
      <c r="F411" s="9" t="s">
        <v>7</v>
      </c>
      <c r="G411" s="9" t="s">
        <v>8</v>
      </c>
      <c r="H411" s="137" t="s">
        <v>10</v>
      </c>
      <c r="I411" s="137"/>
      <c r="J411" s="137"/>
    </row>
    <row r="412" spans="1:10" ht="23.25" customHeight="1" x14ac:dyDescent="0.25">
      <c r="A412" s="132"/>
      <c r="B412" s="138"/>
      <c r="C412" s="139"/>
      <c r="D412" s="140"/>
      <c r="E412" s="34"/>
      <c r="F412" s="34"/>
      <c r="G412" s="34"/>
      <c r="H412" s="141"/>
      <c r="I412" s="141"/>
      <c r="J412" s="141"/>
    </row>
    <row r="413" spans="1:10" ht="23.25" customHeight="1" x14ac:dyDescent="0.25">
      <c r="A413" s="132"/>
      <c r="B413" s="44" t="s">
        <v>9</v>
      </c>
      <c r="C413" s="44" t="s">
        <v>33</v>
      </c>
      <c r="D413" s="11" t="s">
        <v>63</v>
      </c>
      <c r="E413" s="44" t="s">
        <v>64</v>
      </c>
      <c r="F413" s="11" t="s">
        <v>65</v>
      </c>
      <c r="G413" s="44" t="s">
        <v>23</v>
      </c>
      <c r="H413" s="141"/>
      <c r="I413" s="141"/>
      <c r="J413" s="141"/>
    </row>
    <row r="414" spans="1:10" ht="23.25" customHeight="1" thickBot="1" x14ac:dyDescent="0.3">
      <c r="A414" s="133"/>
      <c r="B414" s="13"/>
      <c r="C414" s="37"/>
      <c r="D414" s="36"/>
      <c r="E414" s="35"/>
      <c r="F414" s="12" t="str">
        <f t="shared" ref="F414:F458" si="166">IFERROR(G414/E414,"")</f>
        <v/>
      </c>
      <c r="G414" s="35"/>
      <c r="H414" s="142"/>
      <c r="I414" s="142"/>
      <c r="J414" s="142"/>
    </row>
    <row r="415" spans="1:10" ht="23.25" customHeight="1" x14ac:dyDescent="0.25">
      <c r="A415" s="131">
        <f t="shared" ref="A415:A459" si="167">A411+1</f>
        <v>90</v>
      </c>
      <c r="B415" s="134" t="s">
        <v>5</v>
      </c>
      <c r="C415" s="135"/>
      <c r="D415" s="136"/>
      <c r="E415" s="9" t="s">
        <v>6</v>
      </c>
      <c r="F415" s="9" t="s">
        <v>7</v>
      </c>
      <c r="G415" s="9" t="s">
        <v>8</v>
      </c>
      <c r="H415" s="137" t="s">
        <v>10</v>
      </c>
      <c r="I415" s="137"/>
      <c r="J415" s="137"/>
    </row>
    <row r="416" spans="1:10" ht="23.25" customHeight="1" x14ac:dyDescent="0.25">
      <c r="A416" s="132"/>
      <c r="B416" s="138"/>
      <c r="C416" s="139"/>
      <c r="D416" s="140"/>
      <c r="E416" s="34"/>
      <c r="F416" s="34"/>
      <c r="G416" s="34"/>
      <c r="H416" s="141"/>
      <c r="I416" s="141"/>
      <c r="J416" s="141"/>
    </row>
    <row r="417" spans="1:10" ht="23.25" customHeight="1" x14ac:dyDescent="0.25">
      <c r="A417" s="132"/>
      <c r="B417" s="44" t="s">
        <v>9</v>
      </c>
      <c r="C417" s="44" t="s">
        <v>33</v>
      </c>
      <c r="D417" s="11" t="s">
        <v>63</v>
      </c>
      <c r="E417" s="44" t="s">
        <v>64</v>
      </c>
      <c r="F417" s="11" t="s">
        <v>65</v>
      </c>
      <c r="G417" s="44" t="s">
        <v>23</v>
      </c>
      <c r="H417" s="141"/>
      <c r="I417" s="141"/>
      <c r="J417" s="141"/>
    </row>
    <row r="418" spans="1:10" ht="23.25" customHeight="1" thickBot="1" x14ac:dyDescent="0.3">
      <c r="A418" s="133"/>
      <c r="B418" s="13"/>
      <c r="C418" s="37"/>
      <c r="D418" s="36"/>
      <c r="E418" s="35"/>
      <c r="F418" s="12" t="str">
        <f t="shared" ref="F418:F462" si="168">IFERROR(G418/E418,"")</f>
        <v/>
      </c>
      <c r="G418" s="35"/>
      <c r="H418" s="142"/>
      <c r="I418" s="142"/>
      <c r="J418" s="142"/>
    </row>
    <row r="419" spans="1:10" ht="23.25" customHeight="1" x14ac:dyDescent="0.25">
      <c r="A419" s="143" t="s">
        <v>13</v>
      </c>
      <c r="B419" s="143"/>
      <c r="C419" s="145" t="str">
        <f t="shared" ref="C419" si="169">$A$2</f>
        <v/>
      </c>
      <c r="D419" s="145"/>
      <c r="E419" s="147" t="s">
        <v>12</v>
      </c>
      <c r="F419" s="147"/>
      <c r="G419" s="147" t="s">
        <v>66</v>
      </c>
      <c r="H419" s="147"/>
      <c r="I419" s="148" t="s">
        <v>11</v>
      </c>
      <c r="J419" s="148"/>
    </row>
    <row r="420" spans="1:10" ht="23.25" customHeight="1" thickBot="1" x14ac:dyDescent="0.3">
      <c r="A420" s="144"/>
      <c r="B420" s="144"/>
      <c r="C420" s="146"/>
      <c r="D420" s="146"/>
      <c r="E420" s="149" t="str">
        <f t="shared" ref="E420" si="170">$E$2</f>
        <v/>
      </c>
      <c r="F420" s="150"/>
      <c r="G420" s="151" t="str">
        <f t="shared" ref="G420" si="171">$G$2</f>
        <v/>
      </c>
      <c r="H420" s="150"/>
      <c r="I420" s="152" t="str">
        <f t="shared" ref="I420" si="172">$I$2</f>
        <v/>
      </c>
      <c r="J420" s="153"/>
    </row>
    <row r="421" spans="1:10" ht="23.25" customHeight="1" x14ac:dyDescent="0.25">
      <c r="A421" s="131">
        <f t="shared" ref="A421" si="173">A415+1</f>
        <v>91</v>
      </c>
      <c r="B421" s="134" t="s">
        <v>5</v>
      </c>
      <c r="C421" s="135"/>
      <c r="D421" s="136"/>
      <c r="E421" s="9" t="s">
        <v>6</v>
      </c>
      <c r="F421" s="9" t="s">
        <v>7</v>
      </c>
      <c r="G421" s="9" t="s">
        <v>8</v>
      </c>
      <c r="H421" s="137" t="s">
        <v>10</v>
      </c>
      <c r="I421" s="137"/>
      <c r="J421" s="137"/>
    </row>
    <row r="422" spans="1:10" ht="23.25" customHeight="1" x14ac:dyDescent="0.25">
      <c r="A422" s="132"/>
      <c r="B422" s="138"/>
      <c r="C422" s="139"/>
      <c r="D422" s="140"/>
      <c r="E422" s="34"/>
      <c r="F422" s="34"/>
      <c r="G422" s="34"/>
      <c r="H422" s="141"/>
      <c r="I422" s="141"/>
      <c r="J422" s="141"/>
    </row>
    <row r="423" spans="1:10" ht="23.25" customHeight="1" x14ac:dyDescent="0.25">
      <c r="A423" s="132"/>
      <c r="B423" s="44" t="s">
        <v>9</v>
      </c>
      <c r="C423" s="44" t="s">
        <v>33</v>
      </c>
      <c r="D423" s="11" t="s">
        <v>63</v>
      </c>
      <c r="E423" s="44" t="s">
        <v>64</v>
      </c>
      <c r="F423" s="11" t="s">
        <v>65</v>
      </c>
      <c r="G423" s="44" t="s">
        <v>23</v>
      </c>
      <c r="H423" s="141"/>
      <c r="I423" s="141"/>
      <c r="J423" s="141"/>
    </row>
    <row r="424" spans="1:10" ht="23.25" customHeight="1" thickBot="1" x14ac:dyDescent="0.3">
      <c r="A424" s="133"/>
      <c r="B424" s="13"/>
      <c r="C424" s="37"/>
      <c r="D424" s="36"/>
      <c r="E424" s="35"/>
      <c r="F424" s="12" t="str">
        <f t="shared" ref="F424" si="174">IFERROR(G424/E424,"")</f>
        <v/>
      </c>
      <c r="G424" s="35"/>
      <c r="H424" s="142"/>
      <c r="I424" s="142"/>
      <c r="J424" s="142"/>
    </row>
    <row r="425" spans="1:10" ht="23.25" customHeight="1" x14ac:dyDescent="0.25">
      <c r="A425" s="131">
        <f t="shared" ref="A425" si="175">A421+1</f>
        <v>92</v>
      </c>
      <c r="B425" s="134" t="s">
        <v>5</v>
      </c>
      <c r="C425" s="135"/>
      <c r="D425" s="136"/>
      <c r="E425" s="9" t="s">
        <v>6</v>
      </c>
      <c r="F425" s="9" t="s">
        <v>7</v>
      </c>
      <c r="G425" s="9" t="s">
        <v>8</v>
      </c>
      <c r="H425" s="137" t="s">
        <v>10</v>
      </c>
      <c r="I425" s="137"/>
      <c r="J425" s="137"/>
    </row>
    <row r="426" spans="1:10" ht="23.25" customHeight="1" x14ac:dyDescent="0.25">
      <c r="A426" s="132"/>
      <c r="B426" s="138"/>
      <c r="C426" s="139"/>
      <c r="D426" s="140"/>
      <c r="E426" s="34"/>
      <c r="F426" s="34"/>
      <c r="G426" s="34"/>
      <c r="H426" s="141"/>
      <c r="I426" s="141"/>
      <c r="J426" s="141"/>
    </row>
    <row r="427" spans="1:10" ht="23.25" customHeight="1" x14ac:dyDescent="0.25">
      <c r="A427" s="132"/>
      <c r="B427" s="44" t="s">
        <v>9</v>
      </c>
      <c r="C427" s="44" t="s">
        <v>33</v>
      </c>
      <c r="D427" s="11" t="s">
        <v>63</v>
      </c>
      <c r="E427" s="44" t="s">
        <v>64</v>
      </c>
      <c r="F427" s="11" t="s">
        <v>65</v>
      </c>
      <c r="G427" s="44" t="s">
        <v>23</v>
      </c>
      <c r="H427" s="141"/>
      <c r="I427" s="141"/>
      <c r="J427" s="141"/>
    </row>
    <row r="428" spans="1:10" ht="23.25" customHeight="1" thickBot="1" x14ac:dyDescent="0.3">
      <c r="A428" s="133"/>
      <c r="B428" s="13"/>
      <c r="C428" s="37"/>
      <c r="D428" s="36"/>
      <c r="E428" s="35"/>
      <c r="F428" s="12" t="str">
        <f t="shared" si="162"/>
        <v/>
      </c>
      <c r="G428" s="35"/>
      <c r="H428" s="142"/>
      <c r="I428" s="142"/>
      <c r="J428" s="142"/>
    </row>
    <row r="429" spans="1:10" ht="23.25" customHeight="1" x14ac:dyDescent="0.25">
      <c r="A429" s="131">
        <f t="shared" si="163"/>
        <v>93</v>
      </c>
      <c r="B429" s="134" t="s">
        <v>5</v>
      </c>
      <c r="C429" s="135"/>
      <c r="D429" s="136"/>
      <c r="E429" s="9" t="s">
        <v>6</v>
      </c>
      <c r="F429" s="9" t="s">
        <v>7</v>
      </c>
      <c r="G429" s="9" t="s">
        <v>8</v>
      </c>
      <c r="H429" s="137" t="s">
        <v>10</v>
      </c>
      <c r="I429" s="137"/>
      <c r="J429" s="137"/>
    </row>
    <row r="430" spans="1:10" ht="23.25" customHeight="1" x14ac:dyDescent="0.25">
      <c r="A430" s="132"/>
      <c r="B430" s="138"/>
      <c r="C430" s="139"/>
      <c r="D430" s="140"/>
      <c r="E430" s="34"/>
      <c r="F430" s="34"/>
      <c r="G430" s="34"/>
      <c r="H430" s="141"/>
      <c r="I430" s="141"/>
      <c r="J430" s="141"/>
    </row>
    <row r="431" spans="1:10" ht="23.25" customHeight="1" x14ac:dyDescent="0.25">
      <c r="A431" s="132"/>
      <c r="B431" s="44" t="s">
        <v>9</v>
      </c>
      <c r="C431" s="44" t="s">
        <v>33</v>
      </c>
      <c r="D431" s="11" t="s">
        <v>63</v>
      </c>
      <c r="E431" s="44" t="s">
        <v>64</v>
      </c>
      <c r="F431" s="11" t="s">
        <v>65</v>
      </c>
      <c r="G431" s="44" t="s">
        <v>23</v>
      </c>
      <c r="H431" s="141"/>
      <c r="I431" s="141"/>
      <c r="J431" s="141"/>
    </row>
    <row r="432" spans="1:10" ht="23.25" customHeight="1" thickBot="1" x14ac:dyDescent="0.3">
      <c r="A432" s="133"/>
      <c r="B432" s="13"/>
      <c r="C432" s="37"/>
      <c r="D432" s="36"/>
      <c r="E432" s="35"/>
      <c r="F432" s="12" t="str">
        <f t="shared" si="164"/>
        <v/>
      </c>
      <c r="G432" s="35"/>
      <c r="H432" s="142"/>
      <c r="I432" s="142"/>
      <c r="J432" s="142"/>
    </row>
    <row r="433" spans="1:10" ht="23.25" customHeight="1" x14ac:dyDescent="0.25">
      <c r="A433" s="131">
        <f t="shared" si="165"/>
        <v>94</v>
      </c>
      <c r="B433" s="134" t="s">
        <v>5</v>
      </c>
      <c r="C433" s="135"/>
      <c r="D433" s="136"/>
      <c r="E433" s="9" t="s">
        <v>6</v>
      </c>
      <c r="F433" s="9" t="s">
        <v>7</v>
      </c>
      <c r="G433" s="9" t="s">
        <v>8</v>
      </c>
      <c r="H433" s="137" t="s">
        <v>10</v>
      </c>
      <c r="I433" s="137"/>
      <c r="J433" s="137"/>
    </row>
    <row r="434" spans="1:10" ht="23.25" customHeight="1" x14ac:dyDescent="0.25">
      <c r="A434" s="132"/>
      <c r="B434" s="138"/>
      <c r="C434" s="139"/>
      <c r="D434" s="140"/>
      <c r="E434" s="34"/>
      <c r="F434" s="34"/>
      <c r="G434" s="34"/>
      <c r="H434" s="141"/>
      <c r="I434" s="141"/>
      <c r="J434" s="141"/>
    </row>
    <row r="435" spans="1:10" ht="23.25" customHeight="1" x14ac:dyDescent="0.25">
      <c r="A435" s="132"/>
      <c r="B435" s="44" t="s">
        <v>9</v>
      </c>
      <c r="C435" s="44" t="s">
        <v>33</v>
      </c>
      <c r="D435" s="11" t="s">
        <v>63</v>
      </c>
      <c r="E435" s="44" t="s">
        <v>64</v>
      </c>
      <c r="F435" s="11" t="s">
        <v>65</v>
      </c>
      <c r="G435" s="44" t="s">
        <v>23</v>
      </c>
      <c r="H435" s="141"/>
      <c r="I435" s="141"/>
      <c r="J435" s="141"/>
    </row>
    <row r="436" spans="1:10" ht="23.25" customHeight="1" thickBot="1" x14ac:dyDescent="0.3">
      <c r="A436" s="133"/>
      <c r="B436" s="13"/>
      <c r="C436" s="37"/>
      <c r="D436" s="36"/>
      <c r="E436" s="35"/>
      <c r="F436" s="12" t="str">
        <f t="shared" si="166"/>
        <v/>
      </c>
      <c r="G436" s="35"/>
      <c r="H436" s="142"/>
      <c r="I436" s="142"/>
      <c r="J436" s="142"/>
    </row>
    <row r="437" spans="1:10" ht="23.25" customHeight="1" x14ac:dyDescent="0.25">
      <c r="A437" s="131">
        <f t="shared" si="167"/>
        <v>95</v>
      </c>
      <c r="B437" s="134" t="s">
        <v>5</v>
      </c>
      <c r="C437" s="135"/>
      <c r="D437" s="136"/>
      <c r="E437" s="9" t="s">
        <v>6</v>
      </c>
      <c r="F437" s="9" t="s">
        <v>7</v>
      </c>
      <c r="G437" s="9" t="s">
        <v>8</v>
      </c>
      <c r="H437" s="137" t="s">
        <v>10</v>
      </c>
      <c r="I437" s="137"/>
      <c r="J437" s="137"/>
    </row>
    <row r="438" spans="1:10" ht="23.25" customHeight="1" x14ac:dyDescent="0.25">
      <c r="A438" s="132"/>
      <c r="B438" s="138"/>
      <c r="C438" s="139"/>
      <c r="D438" s="140"/>
      <c r="E438" s="34"/>
      <c r="F438" s="34"/>
      <c r="G438" s="34"/>
      <c r="H438" s="141"/>
      <c r="I438" s="141"/>
      <c r="J438" s="141"/>
    </row>
    <row r="439" spans="1:10" ht="23.25" customHeight="1" x14ac:dyDescent="0.25">
      <c r="A439" s="132"/>
      <c r="B439" s="44" t="s">
        <v>9</v>
      </c>
      <c r="C439" s="44" t="s">
        <v>33</v>
      </c>
      <c r="D439" s="11" t="s">
        <v>63</v>
      </c>
      <c r="E439" s="44" t="s">
        <v>64</v>
      </c>
      <c r="F439" s="11" t="s">
        <v>65</v>
      </c>
      <c r="G439" s="44" t="s">
        <v>23</v>
      </c>
      <c r="H439" s="141"/>
      <c r="I439" s="141"/>
      <c r="J439" s="141"/>
    </row>
    <row r="440" spans="1:10" ht="23.25" customHeight="1" thickBot="1" x14ac:dyDescent="0.3">
      <c r="A440" s="133"/>
      <c r="B440" s="13"/>
      <c r="C440" s="37"/>
      <c r="D440" s="36"/>
      <c r="E440" s="35"/>
      <c r="F440" s="12" t="str">
        <f t="shared" si="168"/>
        <v/>
      </c>
      <c r="G440" s="35"/>
      <c r="H440" s="142"/>
      <c r="I440" s="142"/>
      <c r="J440" s="142"/>
    </row>
    <row r="441" spans="1:10" ht="23.25" customHeight="1" x14ac:dyDescent="0.25">
      <c r="A441" s="143" t="s">
        <v>13</v>
      </c>
      <c r="B441" s="143"/>
      <c r="C441" s="145" t="str">
        <f t="shared" ref="C441" si="176">$A$2</f>
        <v/>
      </c>
      <c r="D441" s="145"/>
      <c r="E441" s="147" t="s">
        <v>12</v>
      </c>
      <c r="F441" s="147"/>
      <c r="G441" s="147" t="s">
        <v>66</v>
      </c>
      <c r="H441" s="147"/>
      <c r="I441" s="148" t="s">
        <v>11</v>
      </c>
      <c r="J441" s="148"/>
    </row>
    <row r="442" spans="1:10" ht="23.25" customHeight="1" thickBot="1" x14ac:dyDescent="0.3">
      <c r="A442" s="144"/>
      <c r="B442" s="144"/>
      <c r="C442" s="146"/>
      <c r="D442" s="146"/>
      <c r="E442" s="149" t="str">
        <f t="shared" ref="E442" si="177">$E$2</f>
        <v/>
      </c>
      <c r="F442" s="150"/>
      <c r="G442" s="151" t="str">
        <f t="shared" ref="G442" si="178">$G$2</f>
        <v/>
      </c>
      <c r="H442" s="150"/>
      <c r="I442" s="152" t="str">
        <f t="shared" ref="I442" si="179">$I$2</f>
        <v/>
      </c>
      <c r="J442" s="153"/>
    </row>
    <row r="443" spans="1:10" ht="23.25" customHeight="1" x14ac:dyDescent="0.25">
      <c r="A443" s="131">
        <f t="shared" ref="A443" si="180">A437+1</f>
        <v>96</v>
      </c>
      <c r="B443" s="134" t="s">
        <v>5</v>
      </c>
      <c r="C443" s="135"/>
      <c r="D443" s="136"/>
      <c r="E443" s="9" t="s">
        <v>6</v>
      </c>
      <c r="F443" s="9" t="s">
        <v>7</v>
      </c>
      <c r="G443" s="9" t="s">
        <v>8</v>
      </c>
      <c r="H443" s="137" t="s">
        <v>10</v>
      </c>
      <c r="I443" s="137"/>
      <c r="J443" s="137"/>
    </row>
    <row r="444" spans="1:10" ht="23.25" customHeight="1" x14ac:dyDescent="0.25">
      <c r="A444" s="132"/>
      <c r="B444" s="138"/>
      <c r="C444" s="139"/>
      <c r="D444" s="140"/>
      <c r="E444" s="34"/>
      <c r="F444" s="34"/>
      <c r="G444" s="34"/>
      <c r="H444" s="141"/>
      <c r="I444" s="141"/>
      <c r="J444" s="141"/>
    </row>
    <row r="445" spans="1:10" ht="23.25" customHeight="1" x14ac:dyDescent="0.25">
      <c r="A445" s="132"/>
      <c r="B445" s="44" t="s">
        <v>9</v>
      </c>
      <c r="C445" s="44" t="s">
        <v>33</v>
      </c>
      <c r="D445" s="11" t="s">
        <v>63</v>
      </c>
      <c r="E445" s="44" t="s">
        <v>64</v>
      </c>
      <c r="F445" s="11" t="s">
        <v>65</v>
      </c>
      <c r="G445" s="44" t="s">
        <v>23</v>
      </c>
      <c r="H445" s="141"/>
      <c r="I445" s="141"/>
      <c r="J445" s="141"/>
    </row>
    <row r="446" spans="1:10" ht="23.25" customHeight="1" thickBot="1" x14ac:dyDescent="0.3">
      <c r="A446" s="133"/>
      <c r="B446" s="13"/>
      <c r="C446" s="37"/>
      <c r="D446" s="36"/>
      <c r="E446" s="35"/>
      <c r="F446" s="12" t="str">
        <f t="shared" ref="F446" si="181">IFERROR(G446/E446,"")</f>
        <v/>
      </c>
      <c r="G446" s="35"/>
      <c r="H446" s="142"/>
      <c r="I446" s="142"/>
      <c r="J446" s="142"/>
    </row>
    <row r="447" spans="1:10" ht="23.25" customHeight="1" x14ac:dyDescent="0.25">
      <c r="A447" s="131">
        <f t="shared" ref="A447" si="182">A443+1</f>
        <v>97</v>
      </c>
      <c r="B447" s="134" t="s">
        <v>5</v>
      </c>
      <c r="C447" s="135"/>
      <c r="D447" s="136"/>
      <c r="E447" s="9" t="s">
        <v>6</v>
      </c>
      <c r="F447" s="9" t="s">
        <v>7</v>
      </c>
      <c r="G447" s="9" t="s">
        <v>8</v>
      </c>
      <c r="H447" s="137" t="s">
        <v>10</v>
      </c>
      <c r="I447" s="137"/>
      <c r="J447" s="137"/>
    </row>
    <row r="448" spans="1:10" ht="23.25" customHeight="1" x14ac:dyDescent="0.25">
      <c r="A448" s="132"/>
      <c r="B448" s="138"/>
      <c r="C448" s="139"/>
      <c r="D448" s="140"/>
      <c r="E448" s="34"/>
      <c r="F448" s="34"/>
      <c r="G448" s="34"/>
      <c r="H448" s="141"/>
      <c r="I448" s="141"/>
      <c r="J448" s="141"/>
    </row>
    <row r="449" spans="1:10" ht="23.25" customHeight="1" x14ac:dyDescent="0.25">
      <c r="A449" s="132"/>
      <c r="B449" s="44" t="s">
        <v>9</v>
      </c>
      <c r="C449" s="44" t="s">
        <v>33</v>
      </c>
      <c r="D449" s="11" t="s">
        <v>63</v>
      </c>
      <c r="E449" s="44" t="s">
        <v>64</v>
      </c>
      <c r="F449" s="11" t="s">
        <v>65</v>
      </c>
      <c r="G449" s="44" t="s">
        <v>23</v>
      </c>
      <c r="H449" s="141"/>
      <c r="I449" s="141"/>
      <c r="J449" s="141"/>
    </row>
    <row r="450" spans="1:10" ht="23.25" customHeight="1" thickBot="1" x14ac:dyDescent="0.3">
      <c r="A450" s="133"/>
      <c r="B450" s="13"/>
      <c r="C450" s="37"/>
      <c r="D450" s="36"/>
      <c r="E450" s="35"/>
      <c r="F450" s="12" t="str">
        <f t="shared" si="162"/>
        <v/>
      </c>
      <c r="G450" s="35"/>
      <c r="H450" s="142"/>
      <c r="I450" s="142"/>
      <c r="J450" s="142"/>
    </row>
    <row r="451" spans="1:10" ht="23.25" customHeight="1" x14ac:dyDescent="0.25">
      <c r="A451" s="131">
        <f t="shared" si="163"/>
        <v>98</v>
      </c>
      <c r="B451" s="134" t="s">
        <v>5</v>
      </c>
      <c r="C451" s="135"/>
      <c r="D451" s="136"/>
      <c r="E451" s="9" t="s">
        <v>6</v>
      </c>
      <c r="F451" s="9" t="s">
        <v>7</v>
      </c>
      <c r="G451" s="9" t="s">
        <v>8</v>
      </c>
      <c r="H451" s="137" t="s">
        <v>10</v>
      </c>
      <c r="I451" s="137"/>
      <c r="J451" s="137"/>
    </row>
    <row r="452" spans="1:10" ht="23.25" customHeight="1" x14ac:dyDescent="0.25">
      <c r="A452" s="132"/>
      <c r="B452" s="138"/>
      <c r="C452" s="139"/>
      <c r="D452" s="140"/>
      <c r="E452" s="34"/>
      <c r="F452" s="34"/>
      <c r="G452" s="34"/>
      <c r="H452" s="141"/>
      <c r="I452" s="141"/>
      <c r="J452" s="141"/>
    </row>
    <row r="453" spans="1:10" ht="23.25" customHeight="1" x14ac:dyDescent="0.25">
      <c r="A453" s="132"/>
      <c r="B453" s="44" t="s">
        <v>9</v>
      </c>
      <c r="C453" s="44" t="s">
        <v>33</v>
      </c>
      <c r="D453" s="11" t="s">
        <v>63</v>
      </c>
      <c r="E453" s="44" t="s">
        <v>64</v>
      </c>
      <c r="F453" s="11" t="s">
        <v>65</v>
      </c>
      <c r="G453" s="44" t="s">
        <v>23</v>
      </c>
      <c r="H453" s="141"/>
      <c r="I453" s="141"/>
      <c r="J453" s="141"/>
    </row>
    <row r="454" spans="1:10" ht="23.25" customHeight="1" thickBot="1" x14ac:dyDescent="0.3">
      <c r="A454" s="133"/>
      <c r="B454" s="13"/>
      <c r="C454" s="37"/>
      <c r="D454" s="36"/>
      <c r="E454" s="35"/>
      <c r="F454" s="12" t="str">
        <f t="shared" si="164"/>
        <v/>
      </c>
      <c r="G454" s="35"/>
      <c r="H454" s="142"/>
      <c r="I454" s="142"/>
      <c r="J454" s="142"/>
    </row>
    <row r="455" spans="1:10" ht="23.25" customHeight="1" x14ac:dyDescent="0.25">
      <c r="A455" s="131">
        <f t="shared" si="165"/>
        <v>99</v>
      </c>
      <c r="B455" s="134" t="s">
        <v>5</v>
      </c>
      <c r="C455" s="135"/>
      <c r="D455" s="136"/>
      <c r="E455" s="9" t="s">
        <v>6</v>
      </c>
      <c r="F455" s="9" t="s">
        <v>7</v>
      </c>
      <c r="G455" s="9" t="s">
        <v>8</v>
      </c>
      <c r="H455" s="137" t="s">
        <v>10</v>
      </c>
      <c r="I455" s="137"/>
      <c r="J455" s="137"/>
    </row>
    <row r="456" spans="1:10" ht="23.25" customHeight="1" x14ac:dyDescent="0.25">
      <c r="A456" s="132"/>
      <c r="B456" s="138"/>
      <c r="C456" s="139"/>
      <c r="D456" s="140"/>
      <c r="E456" s="34"/>
      <c r="F456" s="34"/>
      <c r="G456" s="34"/>
      <c r="H456" s="141"/>
      <c r="I456" s="141"/>
      <c r="J456" s="141"/>
    </row>
    <row r="457" spans="1:10" ht="23.25" customHeight="1" x14ac:dyDescent="0.25">
      <c r="A457" s="132"/>
      <c r="B457" s="44" t="s">
        <v>9</v>
      </c>
      <c r="C457" s="44" t="s">
        <v>33</v>
      </c>
      <c r="D457" s="11" t="s">
        <v>63</v>
      </c>
      <c r="E457" s="44" t="s">
        <v>64</v>
      </c>
      <c r="F457" s="11" t="s">
        <v>65</v>
      </c>
      <c r="G457" s="44" t="s">
        <v>23</v>
      </c>
      <c r="H457" s="141"/>
      <c r="I457" s="141"/>
      <c r="J457" s="141"/>
    </row>
    <row r="458" spans="1:10" ht="23.25" customHeight="1" thickBot="1" x14ac:dyDescent="0.3">
      <c r="A458" s="133"/>
      <c r="B458" s="13"/>
      <c r="C458" s="37"/>
      <c r="D458" s="36"/>
      <c r="E458" s="35"/>
      <c r="F458" s="12" t="str">
        <f t="shared" si="166"/>
        <v/>
      </c>
      <c r="G458" s="35"/>
      <c r="H458" s="142"/>
      <c r="I458" s="142"/>
      <c r="J458" s="142"/>
    </row>
    <row r="459" spans="1:10" ht="23.25" customHeight="1" x14ac:dyDescent="0.25">
      <c r="A459" s="131">
        <f t="shared" si="167"/>
        <v>100</v>
      </c>
      <c r="B459" s="134" t="s">
        <v>5</v>
      </c>
      <c r="C459" s="135"/>
      <c r="D459" s="136"/>
      <c r="E459" s="9" t="s">
        <v>6</v>
      </c>
      <c r="F459" s="9" t="s">
        <v>7</v>
      </c>
      <c r="G459" s="9" t="s">
        <v>8</v>
      </c>
      <c r="H459" s="137" t="s">
        <v>10</v>
      </c>
      <c r="I459" s="137"/>
      <c r="J459" s="137"/>
    </row>
    <row r="460" spans="1:10" ht="23.25" customHeight="1" x14ac:dyDescent="0.25">
      <c r="A460" s="132"/>
      <c r="B460" s="138"/>
      <c r="C460" s="139"/>
      <c r="D460" s="140"/>
      <c r="E460" s="34"/>
      <c r="F460" s="34"/>
      <c r="G460" s="34"/>
      <c r="H460" s="141"/>
      <c r="I460" s="141"/>
      <c r="J460" s="141"/>
    </row>
    <row r="461" spans="1:10" ht="23.25" customHeight="1" x14ac:dyDescent="0.25">
      <c r="A461" s="132"/>
      <c r="B461" s="44" t="s">
        <v>9</v>
      </c>
      <c r="C461" s="44" t="s">
        <v>33</v>
      </c>
      <c r="D461" s="11" t="s">
        <v>63</v>
      </c>
      <c r="E461" s="44" t="s">
        <v>64</v>
      </c>
      <c r="F461" s="11" t="s">
        <v>65</v>
      </c>
      <c r="G461" s="44" t="s">
        <v>23</v>
      </c>
      <c r="H461" s="141"/>
      <c r="I461" s="141"/>
      <c r="J461" s="141"/>
    </row>
    <row r="462" spans="1:10" ht="23.25" customHeight="1" thickBot="1" x14ac:dyDescent="0.3">
      <c r="A462" s="133"/>
      <c r="B462" s="13"/>
      <c r="C462" s="37"/>
      <c r="D462" s="36"/>
      <c r="E462" s="35"/>
      <c r="F462" s="12" t="str">
        <f t="shared" si="168"/>
        <v/>
      </c>
      <c r="G462" s="35"/>
      <c r="H462" s="142"/>
      <c r="I462" s="142"/>
      <c r="J462" s="142"/>
    </row>
  </sheetData>
  <sheetProtection formatCells="0" selectLockedCells="1"/>
  <mergeCells count="688">
    <mergeCell ref="A2:D2"/>
    <mergeCell ref="E2:F2"/>
    <mergeCell ref="G2:H2"/>
    <mergeCell ref="I1:J1"/>
    <mergeCell ref="I10:J10"/>
    <mergeCell ref="I9:J9"/>
    <mergeCell ref="I8:J8"/>
    <mergeCell ref="A7:J7"/>
    <mergeCell ref="A1:D1"/>
    <mergeCell ref="E1:F1"/>
    <mergeCell ref="G1:H1"/>
    <mergeCell ref="A3:F6"/>
    <mergeCell ref="G5:H6"/>
    <mergeCell ref="G3:H4"/>
    <mergeCell ref="A8:C8"/>
    <mergeCell ref="A9:C9"/>
    <mergeCell ref="A10:C10"/>
    <mergeCell ref="I5:J6"/>
    <mergeCell ref="I3:J4"/>
    <mergeCell ref="I2:J2"/>
    <mergeCell ref="E23:F23"/>
    <mergeCell ref="C23:D24"/>
    <mergeCell ref="A11:J11"/>
    <mergeCell ref="A12:J22"/>
    <mergeCell ref="F8:H8"/>
    <mergeCell ref="F9:H9"/>
    <mergeCell ref="F10:H10"/>
    <mergeCell ref="D10:E10"/>
    <mergeCell ref="D9:E9"/>
    <mergeCell ref="D8:E8"/>
    <mergeCell ref="A23:B24"/>
    <mergeCell ref="I23:J23"/>
    <mergeCell ref="G23:H23"/>
    <mergeCell ref="I24:J24"/>
    <mergeCell ref="G24:H24"/>
    <mergeCell ref="E24:F24"/>
    <mergeCell ref="H47:J47"/>
    <mergeCell ref="H48:J50"/>
    <mergeCell ref="E45:F45"/>
    <mergeCell ref="G45:H45"/>
    <mergeCell ref="I45:J45"/>
    <mergeCell ref="E46:F46"/>
    <mergeCell ref="G46:H46"/>
    <mergeCell ref="I46:J46"/>
    <mergeCell ref="B47:D47"/>
    <mergeCell ref="B48:D48"/>
    <mergeCell ref="A45:B46"/>
    <mergeCell ref="C45:D46"/>
    <mergeCell ref="H25:J25"/>
    <mergeCell ref="H26:J28"/>
    <mergeCell ref="H34:J36"/>
    <mergeCell ref="H37:J37"/>
    <mergeCell ref="H29:J29"/>
    <mergeCell ref="H30:J32"/>
    <mergeCell ref="H33:J33"/>
    <mergeCell ref="B41:D41"/>
    <mergeCell ref="B42:D42"/>
    <mergeCell ref="B37:D37"/>
    <mergeCell ref="B38:D38"/>
    <mergeCell ref="H41:J41"/>
    <mergeCell ref="H38:J40"/>
    <mergeCell ref="H42:J44"/>
    <mergeCell ref="B25:D25"/>
    <mergeCell ref="A25:A28"/>
    <mergeCell ref="A37:A40"/>
    <mergeCell ref="A33:A36"/>
    <mergeCell ref="B26:D26"/>
    <mergeCell ref="B29:D29"/>
    <mergeCell ref="B30:D30"/>
    <mergeCell ref="B33:D33"/>
    <mergeCell ref="B34:D34"/>
    <mergeCell ref="A55:A58"/>
    <mergeCell ref="A47:A50"/>
    <mergeCell ref="A41:A44"/>
    <mergeCell ref="A29:A32"/>
    <mergeCell ref="H55:J55"/>
    <mergeCell ref="H56:J58"/>
    <mergeCell ref="A51:A54"/>
    <mergeCell ref="H51:J51"/>
    <mergeCell ref="H52:J54"/>
    <mergeCell ref="B51:D51"/>
    <mergeCell ref="B52:D52"/>
    <mergeCell ref="B55:D55"/>
    <mergeCell ref="B56:D56"/>
    <mergeCell ref="A63:A66"/>
    <mergeCell ref="H63:J63"/>
    <mergeCell ref="H64:J66"/>
    <mergeCell ref="A59:A62"/>
    <mergeCell ref="H59:J59"/>
    <mergeCell ref="H60:J62"/>
    <mergeCell ref="B59:D59"/>
    <mergeCell ref="B60:D60"/>
    <mergeCell ref="B63:D63"/>
    <mergeCell ref="B64:D64"/>
    <mergeCell ref="A69:A72"/>
    <mergeCell ref="H69:J69"/>
    <mergeCell ref="H70:J72"/>
    <mergeCell ref="E67:F67"/>
    <mergeCell ref="G67:H67"/>
    <mergeCell ref="I67:J67"/>
    <mergeCell ref="E68:F68"/>
    <mergeCell ref="G68:H68"/>
    <mergeCell ref="I68:J68"/>
    <mergeCell ref="A67:B68"/>
    <mergeCell ref="C67:D68"/>
    <mergeCell ref="B69:D69"/>
    <mergeCell ref="B70:D70"/>
    <mergeCell ref="A77:A80"/>
    <mergeCell ref="H77:J77"/>
    <mergeCell ref="H78:J80"/>
    <mergeCell ref="A73:A76"/>
    <mergeCell ref="H73:J73"/>
    <mergeCell ref="H74:J76"/>
    <mergeCell ref="B73:D73"/>
    <mergeCell ref="B74:D74"/>
    <mergeCell ref="B77:D77"/>
    <mergeCell ref="B78:D78"/>
    <mergeCell ref="A85:A88"/>
    <mergeCell ref="H85:J85"/>
    <mergeCell ref="H86:J88"/>
    <mergeCell ref="A81:A84"/>
    <mergeCell ref="H81:J81"/>
    <mergeCell ref="H82:J84"/>
    <mergeCell ref="B81:D81"/>
    <mergeCell ref="B82:D82"/>
    <mergeCell ref="B85:D85"/>
    <mergeCell ref="B86:D86"/>
    <mergeCell ref="A91:A94"/>
    <mergeCell ref="H91:J91"/>
    <mergeCell ref="H92:J94"/>
    <mergeCell ref="E89:F89"/>
    <mergeCell ref="G89:H89"/>
    <mergeCell ref="I89:J89"/>
    <mergeCell ref="E90:F90"/>
    <mergeCell ref="G90:H90"/>
    <mergeCell ref="I90:J90"/>
    <mergeCell ref="A89:B90"/>
    <mergeCell ref="C89:D90"/>
    <mergeCell ref="B91:D91"/>
    <mergeCell ref="B92:D92"/>
    <mergeCell ref="A99:A102"/>
    <mergeCell ref="H99:J99"/>
    <mergeCell ref="H100:J102"/>
    <mergeCell ref="A95:A98"/>
    <mergeCell ref="H95:J95"/>
    <mergeCell ref="H96:J98"/>
    <mergeCell ref="B95:D95"/>
    <mergeCell ref="B96:D96"/>
    <mergeCell ref="B99:D99"/>
    <mergeCell ref="B100:D100"/>
    <mergeCell ref="A107:A110"/>
    <mergeCell ref="H107:J107"/>
    <mergeCell ref="H108:J110"/>
    <mergeCell ref="A103:A106"/>
    <mergeCell ref="H103:J103"/>
    <mergeCell ref="H104:J106"/>
    <mergeCell ref="B103:D103"/>
    <mergeCell ref="B104:D104"/>
    <mergeCell ref="B107:D107"/>
    <mergeCell ref="B108:D108"/>
    <mergeCell ref="A113:A116"/>
    <mergeCell ref="H113:J113"/>
    <mergeCell ref="H114:J116"/>
    <mergeCell ref="E111:F111"/>
    <mergeCell ref="G111:H111"/>
    <mergeCell ref="I111:J111"/>
    <mergeCell ref="E112:F112"/>
    <mergeCell ref="G112:H112"/>
    <mergeCell ref="I112:J112"/>
    <mergeCell ref="A111:B112"/>
    <mergeCell ref="C111:D112"/>
    <mergeCell ref="B113:D113"/>
    <mergeCell ref="B114:D114"/>
    <mergeCell ref="A121:A124"/>
    <mergeCell ref="H121:J121"/>
    <mergeCell ref="H122:J124"/>
    <mergeCell ref="A117:A120"/>
    <mergeCell ref="H117:J117"/>
    <mergeCell ref="H118:J120"/>
    <mergeCell ref="B117:D117"/>
    <mergeCell ref="B118:D118"/>
    <mergeCell ref="B121:D121"/>
    <mergeCell ref="B122:D122"/>
    <mergeCell ref="A129:A132"/>
    <mergeCell ref="H129:J129"/>
    <mergeCell ref="H130:J132"/>
    <mergeCell ref="A125:A128"/>
    <mergeCell ref="H125:J125"/>
    <mergeCell ref="H126:J128"/>
    <mergeCell ref="B125:D125"/>
    <mergeCell ref="B126:D126"/>
    <mergeCell ref="B129:D129"/>
    <mergeCell ref="B130:D130"/>
    <mergeCell ref="A135:A138"/>
    <mergeCell ref="H135:J135"/>
    <mergeCell ref="H136:J138"/>
    <mergeCell ref="E133:F133"/>
    <mergeCell ref="G133:H133"/>
    <mergeCell ref="I133:J133"/>
    <mergeCell ref="E134:F134"/>
    <mergeCell ref="G134:H134"/>
    <mergeCell ref="I134:J134"/>
    <mergeCell ref="A133:B134"/>
    <mergeCell ref="C133:D134"/>
    <mergeCell ref="B135:D135"/>
    <mergeCell ref="B136:D136"/>
    <mergeCell ref="A143:A146"/>
    <mergeCell ref="H143:J143"/>
    <mergeCell ref="H144:J146"/>
    <mergeCell ref="A139:A142"/>
    <mergeCell ref="H139:J139"/>
    <mergeCell ref="H140:J142"/>
    <mergeCell ref="B139:D139"/>
    <mergeCell ref="B140:D140"/>
    <mergeCell ref="B143:D143"/>
    <mergeCell ref="B144:D144"/>
    <mergeCell ref="A151:A154"/>
    <mergeCell ref="H151:J151"/>
    <mergeCell ref="H152:J154"/>
    <mergeCell ref="A147:A150"/>
    <mergeCell ref="H147:J147"/>
    <mergeCell ref="H148:J150"/>
    <mergeCell ref="B147:D147"/>
    <mergeCell ref="B148:D148"/>
    <mergeCell ref="B151:D151"/>
    <mergeCell ref="B152:D152"/>
    <mergeCell ref="A157:A160"/>
    <mergeCell ref="H157:J157"/>
    <mergeCell ref="H158:J160"/>
    <mergeCell ref="E155:F155"/>
    <mergeCell ref="G155:H155"/>
    <mergeCell ref="I155:J155"/>
    <mergeCell ref="E156:F156"/>
    <mergeCell ref="G156:H156"/>
    <mergeCell ref="I156:J156"/>
    <mergeCell ref="A155:B156"/>
    <mergeCell ref="C155:D156"/>
    <mergeCell ref="B157:D157"/>
    <mergeCell ref="B158:D158"/>
    <mergeCell ref="A165:A168"/>
    <mergeCell ref="H165:J165"/>
    <mergeCell ref="H166:J168"/>
    <mergeCell ref="A161:A164"/>
    <mergeCell ref="H161:J161"/>
    <mergeCell ref="H162:J164"/>
    <mergeCell ref="B161:D161"/>
    <mergeCell ref="B162:D162"/>
    <mergeCell ref="B165:D165"/>
    <mergeCell ref="B166:D166"/>
    <mergeCell ref="A173:A176"/>
    <mergeCell ref="H173:J173"/>
    <mergeCell ref="H174:J176"/>
    <mergeCell ref="A169:A172"/>
    <mergeCell ref="H169:J169"/>
    <mergeCell ref="H170:J172"/>
    <mergeCell ref="B169:D169"/>
    <mergeCell ref="B170:D170"/>
    <mergeCell ref="B173:D173"/>
    <mergeCell ref="B174:D174"/>
    <mergeCell ref="A179:A182"/>
    <mergeCell ref="H179:J179"/>
    <mergeCell ref="H180:J182"/>
    <mergeCell ref="E177:F177"/>
    <mergeCell ref="G177:H177"/>
    <mergeCell ref="I177:J177"/>
    <mergeCell ref="E178:F178"/>
    <mergeCell ref="G178:H178"/>
    <mergeCell ref="I178:J178"/>
    <mergeCell ref="A177:B178"/>
    <mergeCell ref="C177:D178"/>
    <mergeCell ref="B179:D179"/>
    <mergeCell ref="B180:D180"/>
    <mergeCell ref="A187:A190"/>
    <mergeCell ref="H187:J187"/>
    <mergeCell ref="H188:J190"/>
    <mergeCell ref="A183:A186"/>
    <mergeCell ref="H183:J183"/>
    <mergeCell ref="H184:J186"/>
    <mergeCell ref="B183:D183"/>
    <mergeCell ref="B184:D184"/>
    <mergeCell ref="B187:D187"/>
    <mergeCell ref="B188:D188"/>
    <mergeCell ref="A195:A198"/>
    <mergeCell ref="H195:J195"/>
    <mergeCell ref="H196:J198"/>
    <mergeCell ref="A191:A194"/>
    <mergeCell ref="H191:J191"/>
    <mergeCell ref="H192:J194"/>
    <mergeCell ref="B191:D191"/>
    <mergeCell ref="B192:D192"/>
    <mergeCell ref="B195:D195"/>
    <mergeCell ref="B196:D196"/>
    <mergeCell ref="A201:A204"/>
    <mergeCell ref="H201:J201"/>
    <mergeCell ref="H202:J204"/>
    <mergeCell ref="E199:F199"/>
    <mergeCell ref="G199:H199"/>
    <mergeCell ref="I199:J199"/>
    <mergeCell ref="E200:F200"/>
    <mergeCell ref="G200:H200"/>
    <mergeCell ref="I200:J200"/>
    <mergeCell ref="A199:B200"/>
    <mergeCell ref="C199:D200"/>
    <mergeCell ref="B201:D201"/>
    <mergeCell ref="B202:D202"/>
    <mergeCell ref="A209:A212"/>
    <mergeCell ref="H209:J209"/>
    <mergeCell ref="H210:J212"/>
    <mergeCell ref="A205:A208"/>
    <mergeCell ref="H205:J205"/>
    <mergeCell ref="H206:J208"/>
    <mergeCell ref="B205:D205"/>
    <mergeCell ref="B206:D206"/>
    <mergeCell ref="B209:D209"/>
    <mergeCell ref="B210:D210"/>
    <mergeCell ref="A217:A220"/>
    <mergeCell ref="H217:J217"/>
    <mergeCell ref="H218:J220"/>
    <mergeCell ref="A213:A216"/>
    <mergeCell ref="H213:J213"/>
    <mergeCell ref="H214:J216"/>
    <mergeCell ref="B213:D213"/>
    <mergeCell ref="B214:D214"/>
    <mergeCell ref="B217:D217"/>
    <mergeCell ref="B218:D218"/>
    <mergeCell ref="A223:A226"/>
    <mergeCell ref="H223:J223"/>
    <mergeCell ref="H224:J226"/>
    <mergeCell ref="E221:F221"/>
    <mergeCell ref="G221:H221"/>
    <mergeCell ref="I221:J221"/>
    <mergeCell ref="E222:F222"/>
    <mergeCell ref="G222:H222"/>
    <mergeCell ref="I222:J222"/>
    <mergeCell ref="A221:B222"/>
    <mergeCell ref="C221:D222"/>
    <mergeCell ref="B223:D223"/>
    <mergeCell ref="B224:D224"/>
    <mergeCell ref="A231:A234"/>
    <mergeCell ref="H231:J231"/>
    <mergeCell ref="H232:J234"/>
    <mergeCell ref="A227:A230"/>
    <mergeCell ref="H227:J227"/>
    <mergeCell ref="H228:J230"/>
    <mergeCell ref="B227:D227"/>
    <mergeCell ref="B228:D228"/>
    <mergeCell ref="B231:D231"/>
    <mergeCell ref="B232:D232"/>
    <mergeCell ref="A239:A242"/>
    <mergeCell ref="H239:J239"/>
    <mergeCell ref="H240:J242"/>
    <mergeCell ref="A235:A238"/>
    <mergeCell ref="H235:J235"/>
    <mergeCell ref="H236:J238"/>
    <mergeCell ref="B235:D235"/>
    <mergeCell ref="B236:D236"/>
    <mergeCell ref="B239:D239"/>
    <mergeCell ref="B240:D240"/>
    <mergeCell ref="A245:A248"/>
    <mergeCell ref="H245:J245"/>
    <mergeCell ref="H246:J248"/>
    <mergeCell ref="E243:F243"/>
    <mergeCell ref="G243:H243"/>
    <mergeCell ref="I243:J243"/>
    <mergeCell ref="E244:F244"/>
    <mergeCell ref="G244:H244"/>
    <mergeCell ref="I244:J244"/>
    <mergeCell ref="A243:B244"/>
    <mergeCell ref="C243:D244"/>
    <mergeCell ref="B245:D245"/>
    <mergeCell ref="B246:D246"/>
    <mergeCell ref="A253:A256"/>
    <mergeCell ref="H253:J253"/>
    <mergeCell ref="H254:J256"/>
    <mergeCell ref="A249:A252"/>
    <mergeCell ref="H249:J249"/>
    <mergeCell ref="H250:J252"/>
    <mergeCell ref="B249:D249"/>
    <mergeCell ref="B250:D250"/>
    <mergeCell ref="B253:D253"/>
    <mergeCell ref="B254:D254"/>
    <mergeCell ref="A261:A264"/>
    <mergeCell ref="H261:J261"/>
    <mergeCell ref="H262:J264"/>
    <mergeCell ref="A257:A260"/>
    <mergeCell ref="H257:J257"/>
    <mergeCell ref="H258:J260"/>
    <mergeCell ref="B257:D257"/>
    <mergeCell ref="B258:D258"/>
    <mergeCell ref="B261:D261"/>
    <mergeCell ref="B262:D262"/>
    <mergeCell ref="A267:A270"/>
    <mergeCell ref="H267:J267"/>
    <mergeCell ref="H268:J270"/>
    <mergeCell ref="E265:F265"/>
    <mergeCell ref="G265:H265"/>
    <mergeCell ref="I265:J265"/>
    <mergeCell ref="E266:F266"/>
    <mergeCell ref="G266:H266"/>
    <mergeCell ref="I266:J266"/>
    <mergeCell ref="A265:B266"/>
    <mergeCell ref="C265:D266"/>
    <mergeCell ref="B267:D267"/>
    <mergeCell ref="B268:D268"/>
    <mergeCell ref="A275:A278"/>
    <mergeCell ref="H275:J275"/>
    <mergeCell ref="H276:J278"/>
    <mergeCell ref="A271:A274"/>
    <mergeCell ref="H271:J271"/>
    <mergeCell ref="H272:J274"/>
    <mergeCell ref="B271:D271"/>
    <mergeCell ref="B272:D272"/>
    <mergeCell ref="B275:D275"/>
    <mergeCell ref="B276:D276"/>
    <mergeCell ref="A283:A286"/>
    <mergeCell ref="H283:J283"/>
    <mergeCell ref="H284:J286"/>
    <mergeCell ref="A279:A282"/>
    <mergeCell ref="H279:J279"/>
    <mergeCell ref="H280:J282"/>
    <mergeCell ref="B279:D279"/>
    <mergeCell ref="B280:D280"/>
    <mergeCell ref="B283:D283"/>
    <mergeCell ref="B284:D284"/>
    <mergeCell ref="A289:A292"/>
    <mergeCell ref="H289:J289"/>
    <mergeCell ref="H290:J292"/>
    <mergeCell ref="E287:F287"/>
    <mergeCell ref="G287:H287"/>
    <mergeCell ref="I287:J287"/>
    <mergeCell ref="E288:F288"/>
    <mergeCell ref="G288:H288"/>
    <mergeCell ref="I288:J288"/>
    <mergeCell ref="A287:B288"/>
    <mergeCell ref="C287:D288"/>
    <mergeCell ref="B289:D289"/>
    <mergeCell ref="B290:D290"/>
    <mergeCell ref="A297:A300"/>
    <mergeCell ref="H297:J297"/>
    <mergeCell ref="H298:J300"/>
    <mergeCell ref="A293:A296"/>
    <mergeCell ref="H293:J293"/>
    <mergeCell ref="H294:J296"/>
    <mergeCell ref="B293:D293"/>
    <mergeCell ref="B294:D294"/>
    <mergeCell ref="B297:D297"/>
    <mergeCell ref="B298:D298"/>
    <mergeCell ref="A305:A308"/>
    <mergeCell ref="H305:J305"/>
    <mergeCell ref="H306:J308"/>
    <mergeCell ref="A301:A304"/>
    <mergeCell ref="H301:J301"/>
    <mergeCell ref="H302:J304"/>
    <mergeCell ref="B301:D301"/>
    <mergeCell ref="B302:D302"/>
    <mergeCell ref="B305:D305"/>
    <mergeCell ref="B306:D306"/>
    <mergeCell ref="A311:A314"/>
    <mergeCell ref="H311:J311"/>
    <mergeCell ref="H312:J314"/>
    <mergeCell ref="E309:F309"/>
    <mergeCell ref="G309:H309"/>
    <mergeCell ref="I309:J309"/>
    <mergeCell ref="E310:F310"/>
    <mergeCell ref="G310:H310"/>
    <mergeCell ref="I310:J310"/>
    <mergeCell ref="A309:B310"/>
    <mergeCell ref="C309:D310"/>
    <mergeCell ref="B311:D311"/>
    <mergeCell ref="B312:D312"/>
    <mergeCell ref="A319:A322"/>
    <mergeCell ref="H319:J319"/>
    <mergeCell ref="H320:J322"/>
    <mergeCell ref="A315:A318"/>
    <mergeCell ref="H315:J315"/>
    <mergeCell ref="H316:J318"/>
    <mergeCell ref="B315:D315"/>
    <mergeCell ref="B316:D316"/>
    <mergeCell ref="B319:D319"/>
    <mergeCell ref="B320:D320"/>
    <mergeCell ref="A327:A330"/>
    <mergeCell ref="H327:J327"/>
    <mergeCell ref="H328:J330"/>
    <mergeCell ref="A323:A326"/>
    <mergeCell ref="H323:J323"/>
    <mergeCell ref="H324:J326"/>
    <mergeCell ref="B323:D323"/>
    <mergeCell ref="B324:D324"/>
    <mergeCell ref="B327:D327"/>
    <mergeCell ref="B328:D328"/>
    <mergeCell ref="A333:A336"/>
    <mergeCell ref="H333:J333"/>
    <mergeCell ref="H334:J336"/>
    <mergeCell ref="E331:F331"/>
    <mergeCell ref="G331:H331"/>
    <mergeCell ref="I331:J331"/>
    <mergeCell ref="E332:F332"/>
    <mergeCell ref="G332:H332"/>
    <mergeCell ref="I332:J332"/>
    <mergeCell ref="A331:B332"/>
    <mergeCell ref="C331:D332"/>
    <mergeCell ref="B333:D333"/>
    <mergeCell ref="B334:D334"/>
    <mergeCell ref="A341:A344"/>
    <mergeCell ref="H341:J341"/>
    <mergeCell ref="H342:J344"/>
    <mergeCell ref="A337:A340"/>
    <mergeCell ref="H337:J337"/>
    <mergeCell ref="H338:J340"/>
    <mergeCell ref="B337:D337"/>
    <mergeCell ref="B338:D338"/>
    <mergeCell ref="B341:D341"/>
    <mergeCell ref="B342:D342"/>
    <mergeCell ref="A349:A352"/>
    <mergeCell ref="H349:J349"/>
    <mergeCell ref="H350:J352"/>
    <mergeCell ref="A345:A348"/>
    <mergeCell ref="H345:J345"/>
    <mergeCell ref="H346:J348"/>
    <mergeCell ref="B345:D345"/>
    <mergeCell ref="B346:D346"/>
    <mergeCell ref="B349:D349"/>
    <mergeCell ref="B350:D350"/>
    <mergeCell ref="A355:A358"/>
    <mergeCell ref="H355:J355"/>
    <mergeCell ref="H356:J358"/>
    <mergeCell ref="E353:F353"/>
    <mergeCell ref="G353:H353"/>
    <mergeCell ref="I353:J353"/>
    <mergeCell ref="E354:F354"/>
    <mergeCell ref="G354:H354"/>
    <mergeCell ref="I354:J354"/>
    <mergeCell ref="A353:B354"/>
    <mergeCell ref="C353:D354"/>
    <mergeCell ref="B355:D355"/>
    <mergeCell ref="B356:D356"/>
    <mergeCell ref="A363:A366"/>
    <mergeCell ref="H363:J363"/>
    <mergeCell ref="H364:J366"/>
    <mergeCell ref="A359:A362"/>
    <mergeCell ref="H359:J359"/>
    <mergeCell ref="H360:J362"/>
    <mergeCell ref="B359:D359"/>
    <mergeCell ref="B360:D360"/>
    <mergeCell ref="B363:D363"/>
    <mergeCell ref="B364:D364"/>
    <mergeCell ref="A371:A374"/>
    <mergeCell ref="H371:J371"/>
    <mergeCell ref="H372:J374"/>
    <mergeCell ref="A367:A370"/>
    <mergeCell ref="H367:J367"/>
    <mergeCell ref="H368:J370"/>
    <mergeCell ref="B367:D367"/>
    <mergeCell ref="B368:D368"/>
    <mergeCell ref="B371:D371"/>
    <mergeCell ref="B372:D372"/>
    <mergeCell ref="A377:A380"/>
    <mergeCell ref="H377:J377"/>
    <mergeCell ref="H378:J380"/>
    <mergeCell ref="E375:F375"/>
    <mergeCell ref="G375:H375"/>
    <mergeCell ref="I375:J375"/>
    <mergeCell ref="E376:F376"/>
    <mergeCell ref="G376:H376"/>
    <mergeCell ref="I376:J376"/>
    <mergeCell ref="A375:B376"/>
    <mergeCell ref="C375:D376"/>
    <mergeCell ref="B377:D377"/>
    <mergeCell ref="B378:D378"/>
    <mergeCell ref="A385:A388"/>
    <mergeCell ref="H385:J385"/>
    <mergeCell ref="H386:J388"/>
    <mergeCell ref="A381:A384"/>
    <mergeCell ref="H381:J381"/>
    <mergeCell ref="H382:J384"/>
    <mergeCell ref="B381:D381"/>
    <mergeCell ref="B382:D382"/>
    <mergeCell ref="B385:D385"/>
    <mergeCell ref="B386:D386"/>
    <mergeCell ref="A393:A396"/>
    <mergeCell ref="H393:J393"/>
    <mergeCell ref="H394:J396"/>
    <mergeCell ref="A389:A392"/>
    <mergeCell ref="H389:J389"/>
    <mergeCell ref="H390:J392"/>
    <mergeCell ref="B389:D389"/>
    <mergeCell ref="B390:D390"/>
    <mergeCell ref="B393:D393"/>
    <mergeCell ref="B394:D394"/>
    <mergeCell ref="A399:A402"/>
    <mergeCell ref="H399:J399"/>
    <mergeCell ref="H400:J402"/>
    <mergeCell ref="E397:F397"/>
    <mergeCell ref="G397:H397"/>
    <mergeCell ref="I397:J397"/>
    <mergeCell ref="E398:F398"/>
    <mergeCell ref="G398:H398"/>
    <mergeCell ref="I398:J398"/>
    <mergeCell ref="A397:B398"/>
    <mergeCell ref="C397:D398"/>
    <mergeCell ref="B399:D399"/>
    <mergeCell ref="B400:D400"/>
    <mergeCell ref="A407:A410"/>
    <mergeCell ref="H407:J407"/>
    <mergeCell ref="H408:J410"/>
    <mergeCell ref="A403:A406"/>
    <mergeCell ref="H403:J403"/>
    <mergeCell ref="H404:J406"/>
    <mergeCell ref="B403:D403"/>
    <mergeCell ref="B404:D404"/>
    <mergeCell ref="B407:D407"/>
    <mergeCell ref="B408:D408"/>
    <mergeCell ref="A415:A418"/>
    <mergeCell ref="H415:J415"/>
    <mergeCell ref="H416:J418"/>
    <mergeCell ref="A411:A414"/>
    <mergeCell ref="H411:J411"/>
    <mergeCell ref="H412:J414"/>
    <mergeCell ref="B411:D411"/>
    <mergeCell ref="B412:D412"/>
    <mergeCell ref="B415:D415"/>
    <mergeCell ref="B416:D416"/>
    <mergeCell ref="A421:A424"/>
    <mergeCell ref="H421:J421"/>
    <mergeCell ref="H422:J424"/>
    <mergeCell ref="E419:F419"/>
    <mergeCell ref="G419:H419"/>
    <mergeCell ref="I419:J419"/>
    <mergeCell ref="E420:F420"/>
    <mergeCell ref="G420:H420"/>
    <mergeCell ref="I420:J420"/>
    <mergeCell ref="A419:B420"/>
    <mergeCell ref="C419:D420"/>
    <mergeCell ref="B421:D421"/>
    <mergeCell ref="B422:D422"/>
    <mergeCell ref="A429:A432"/>
    <mergeCell ref="H429:J429"/>
    <mergeCell ref="H430:J432"/>
    <mergeCell ref="A425:A428"/>
    <mergeCell ref="H425:J425"/>
    <mergeCell ref="H426:J428"/>
    <mergeCell ref="B425:D425"/>
    <mergeCell ref="B426:D426"/>
    <mergeCell ref="B429:D429"/>
    <mergeCell ref="B430:D430"/>
    <mergeCell ref="A437:A440"/>
    <mergeCell ref="H437:J437"/>
    <mergeCell ref="H438:J440"/>
    <mergeCell ref="A433:A436"/>
    <mergeCell ref="H433:J433"/>
    <mergeCell ref="H434:J436"/>
    <mergeCell ref="B433:D433"/>
    <mergeCell ref="B434:D434"/>
    <mergeCell ref="B437:D437"/>
    <mergeCell ref="B438:D438"/>
    <mergeCell ref="A443:A446"/>
    <mergeCell ref="H443:J443"/>
    <mergeCell ref="H444:J446"/>
    <mergeCell ref="E441:F441"/>
    <mergeCell ref="G441:H441"/>
    <mergeCell ref="I441:J441"/>
    <mergeCell ref="E442:F442"/>
    <mergeCell ref="G442:H442"/>
    <mergeCell ref="I442:J442"/>
    <mergeCell ref="A441:B442"/>
    <mergeCell ref="C441:D442"/>
    <mergeCell ref="B443:D443"/>
    <mergeCell ref="B444:D444"/>
    <mergeCell ref="A447:A450"/>
    <mergeCell ref="H447:J447"/>
    <mergeCell ref="H448:J450"/>
    <mergeCell ref="A459:A462"/>
    <mergeCell ref="H459:J459"/>
    <mergeCell ref="H460:J462"/>
    <mergeCell ref="A455:A458"/>
    <mergeCell ref="H455:J455"/>
    <mergeCell ref="H456:J458"/>
    <mergeCell ref="A451:A454"/>
    <mergeCell ref="H451:J451"/>
    <mergeCell ref="H452:J454"/>
    <mergeCell ref="B447:D447"/>
    <mergeCell ref="B448:D448"/>
    <mergeCell ref="B451:D451"/>
    <mergeCell ref="B452:D452"/>
    <mergeCell ref="B455:D455"/>
    <mergeCell ref="B456:D456"/>
    <mergeCell ref="B459:D459"/>
    <mergeCell ref="B460:D460"/>
  </mergeCells>
  <conditionalFormatting sqref="G26 G30 G34 G38 G42 G48 G52 G56 G60 G64 G70 G92 G114 G136 G158 G180 G202 G224 G246 G268 G290 G312 G334 G356 G378 G400 G422 G444 G74 G96 G118 G140 G162 G184 G206 G228 G250 G272 G294 G316 G338 G360 G382 G404 G426 G448 G78 G100 G122 G144 G166 G188 G210 G232 G254 G276 G298 G320 G342 G364 G386 G408 G430 G452 G82 G104 G126 G148 G170 G192 G214 G236 G258 G280 G302 G324 G346 G368 G390 G412 G434 G456 G86 G108 G130 G152 G174 G196 G218 G240 G262 G284 G306 G328 G350 G372 G394 G416 G438 G460">
    <cfRule type="cellIs" dxfId="23" priority="61" operator="lessThan">
      <formula>$F26</formula>
    </cfRule>
  </conditionalFormatting>
  <conditionalFormatting sqref="F26:G26 F30:G30 F34:G34 F38:G38 F42:G42 F48:G48 F52:G52 F56:G56 F60:G60 F64:G64 F70:G70 F92:G92 F114:G114 F136:G136 F158:G158 F180:G180 F202:G202 F224:G224 F246:G246 F268:G268 F290:G290 F312:G312 F334:G334 F356:G356 F378:G378 F400:G400 F422:G422 F444:G444 F74:G74 F96:G96 F118:G118 F140:G140 F162:G162 F184:G184 F206:G206 F228:G228 F250:G250 F272:G272 F294:G294 F316:G316 F338:G338 F360:G360 F382:G382 F404:G404 F426:G426 F448:G448 F78:G78 F100:G100 F122:G122 F144:G144 F166:G166 F188:G188 F210:G210 F232:G232 F254:G254 F276:G276 F298:G298 F320:G320 F342:G342 F364:G364 F386:G386 F408:G408 F430:G430 F452:G452 F82:G82 F104:G104 F126:G126 F148:G148 F170:G170 F192:G192 F214:G214 F236:G236 F258:G258 F280:G280 F302:G302 F324:G324 F346:G346 F368:G368 F390:G390 F412:G412 F434:G434 F456:G456 F86:G86 F108:G108 F130:G130 F152:G152 F174:G174 F196:G196 F218:G218 F240:G240 F262:G262 F284:G284 F306:G306 F328:G328 F350:G350 F372:G372 F394:G394 F416:G416 F438:G438 F460:G460">
    <cfRule type="cellIs" dxfId="22" priority="62" operator="lessThan">
      <formula>$E26</formula>
    </cfRule>
  </conditionalFormatting>
  <conditionalFormatting sqref="E28 E32 E36 E40 E44 E50 E54 E58 E62 E66 E72 E94 E116 E138 E160 E182 E204 E226 E248 E270 E292 E314 E336 E358 E380 E402 E424 E446 E76 E98 E120 E142 E164 E186 E208 E230 E252 E274 E296 E318 E340 E362 E384 E406 E428 E450 E80 E102 E124 E146 E168 E190 E212 E234 E256 E278 E300 E322 E344 E366 E388 E410 E432 E454 E84 E106 E128 E150 E172 E194 E216 E238 E260 E282 E304 E326 E348 E370 E392 E414 E436 E458 E88 E110 E132 E154 E176 E198 E220 E242 E264 E286 E308 E330 E352 E374 E396 E418 E440 E462">
    <cfRule type="cellIs" dxfId="21" priority="59" operator="greaterThanOrEqual">
      <formula>5000</formula>
    </cfRule>
  </conditionalFormatting>
  <conditionalFormatting sqref="F28 F32 F36 F40 F44 F50 F54 F58 F62 F66 F72 F94 F116 F138 F160 F182 F204 F226 F248 F270 F292 F314 F336 F358 F380 F402 F424 F446 F76 F98 F120 F142 F164 F186 F208 F230 F252 F274 F296 F318 F340 F362 F384 F406 F428 F450 F80 F102 F124 F146 F168 F190 F212 F234 F256 F278 F300 F322 F344 F366 F388 F410 F432 F454 F84 F106 F128 F150 F172 F194 F216 F238 F260 F282 F304 F326 F348 F370 F392 F414 F436 F458 F88 F110 F132 F154 F176 F198 F220 F242 F264 F286 F308 F330 F352 F374 F396 F418 F440 F462">
    <cfRule type="cellIs" priority="58" operator="greaterThan">
      <formula>100</formula>
    </cfRule>
  </conditionalFormatting>
  <conditionalFormatting sqref="G28 G32 G36 G40 G44 G50 G54 G58 G62 G66 G72 G94 G116 G138 G160 G182 G204 G226 G248 G270 G292 G314 G336 G358 G380 G402 G424 G446 G76 G98 G120 G142 G164 G186 G208 G230 G252 G274 G296 G318 G340 G362 G384 G406 G428 G450 G80 G102 G124 G146 G168 G190 G212 G234 G256 G278 G300 G322 G344 G366 G388 G410 G432 G454 G84 G106 G128 G150 G172 G194 G216 G238 G260 G282 G304 G326 G348 G370 G392 G414 G436 G458 G88 G110 G132 G154 G176 G198 G220 G242 G264 G286 G308 G330 G352 G374 G396 G418 G440 G462">
    <cfRule type="cellIs" dxfId="20" priority="57" operator="greaterThan">
      <formula>$E28</formula>
    </cfRule>
  </conditionalFormatting>
  <pageMargins left="0.7" right="0.7" top="0.75" bottom="0.75" header="0.3" footer="0.3"/>
  <pageSetup orientation="landscape" r:id="rId1"/>
  <headerFooter>
    <oddHeader>&amp;CStreet Outreach Expense Detail - Page &amp;P&amp;RESG-212
Updated 6/20/2023</oddHeader>
    <oddFooter>&amp;CEmergency Solutions Grant Program
ESG-212 Expense Detail Form</oddFooter>
  </headerFooter>
  <extLst>
    <ext xmlns:x14="http://schemas.microsoft.com/office/spreadsheetml/2009/9/main" uri="{78C0D931-6437-407d-A8EE-F0AAD7539E65}">
      <x14:conditionalFormattings>
        <x14:conditionalFormatting xmlns:xm="http://schemas.microsoft.com/office/excel/2006/main">
          <x14:cfRule type="cellIs" priority="60" operator="greaterThan" id="{B955F9A3-2839-4581-80CF-BCB132CB9ED7}">
            <xm:f>'Request Summary'!$I$20</xm:f>
            <x14:dxf>
              <font>
                <u/>
              </font>
            </x14:dxf>
          </x14:cfRule>
          <x14:cfRule type="cellIs" priority="64" operator="notBetween" id="{49A45CE4-4240-4736-BADB-60E4B82A9CC5}">
            <xm:f>'FORMULA Sheet'!$B$28</xm:f>
            <xm:f>'FORMULA Sheet'!$B$29</xm:f>
            <x14:dxf>
              <font>
                <strike val="0"/>
                <u/>
              </font>
            </x14:dxf>
          </x14:cfRule>
          <xm:sqref>E70:G70 E92:G92 E114:G114 E136:G136 E158:G158 E180:G180 E202:G202 E224:G224 E246:G246 E268:G268 E290:G290 E312:G312 E334:G334 E356:G356 E378:G378 E400:G400 E422:G422 E444:G444 E74:G74 E96:G96 E118:G118 E140:G140 E162:G162 E184:G184 E206:G206 E228:G228 E250:G250 E272:G272 E294:G294 E316:G316 E338:G338 E360:G360 E382:G382 E404:G404 E426:G426 E448:G448 E78:G78 E100:G100 E122:G122 E144:G144 E166:G166 E188:G188 E210:G210 E232:G232 E254:G254 E276:G276 E298:G298 E320:G320 E342:G342 E364:G364 E386:G386 E408:G408 E430:G430 E452:G452 E82:G82 E104:G104 E126:G126 E148:G148 E170:G170 E192:G192 E214:G214 E236:G236 E258:G258 E280:G280 E302:G302 E324:G324 E346:G346 E368:G368 E390:G390 E412:G412 E434:G434 E456:G456 E86:G86 E108:G108 E130:G130 E152:G152 E174:G174 E196:G196 E218:G218 E240:G240 E262:G262 E284:G284 E306:G306 E328:G328 E350:G350 E372:G372 E394:G394 E416:G416 E438:G438 E460:G460 E26:G26 E30:G30 E34:G34 E38:G38 E42:G42 E64:G64 E60:G60 E56:G56 E52:G52 E48:G48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'FORMULA Sheet'!$E$2:$E$7</xm:f>
          </x14:formula1>
          <xm:sqref>B48:D48 B52:D52 B56:D56 B60:D60 B26:D26 B64:D64 B30:D30 B34:D34 B38:D38 B42:D42 B70:D70 B92:D92 B114:D114 B136:D136 B158:D158 B180:D180 B202:D202 B224:D224 B246:D246 B268:D268 B290:D290 B312:D312 B334:D334 B356:D356 B378:D378 B400:D400 B422:D422 B444:D444 B74:D74 B96:D96 B118:D118 B140:D140 B162:D162 B184:D184 B206:D206 B228:D228 B250:D250 B272:D272 B294:D294 B316:D316 B338:D338 B360:D360 B382:D382 B404:D404 B426:D426 B448:D448 B78:D78 B100:D100 B122:D122 B144:D144 B166:D166 B188:D188 B210:D210 B232:D232 B254:D254 B276:D276 B298:D298 B320:D320 B342:D342 B364:D364 B386:D386 B408:D408 B430:D430 B452:D452 B82:D82 B104:D104 B126:D126 B148:D148 B170:D170 B192:D192 B214:D214 B236:D236 B258:D258 B280:D280 B302:D302 B324:D324 B346:D346 B368:D368 B390:D390 B412:D412 B434:D434 B456:D456 B86:D86 B108:D108 B130:D130 B152:D152 B174:D174 B196:D196 B218:D218 B240:D240 B262:D262 B284:D284 B306:D306 B328:D328 B350:D350 B372:D372 B394:D394 B416:D416 B438:D438 B460:D460</xm:sqref>
        </x14:dataValidation>
        <x14:dataValidation type="list" allowBlank="1" showInputMessage="1" showErrorMessage="1">
          <x14:formula1>
            <xm:f>'FORMULA Sheet'!$B$2:$B$8</xm:f>
          </x14:formula1>
          <xm:sqref>C28 C50 C54 C58 C62 C66 C32 C36 C40 C44 C72 C94 C116 C138 C160 C182 C204 C226 C248 C270 C292 C314 C336 C358 C380 C402 C424 C446 C76 C98 C120 C142 C164 C186 C208 C230 C252 C274 C296 C318 C340 C362 C384 C406 C428 C450 C80 C102 C124 C146 C168 C190 C212 C234 C256 C278 C300 C322 C344 C366 C388 C410 C432 C454 C84 C106 C128 C150 C172 C194 C216 C238 C260 C282 C304 C326 C348 C370 C392 C414 C436 C458 C88 C110 C132 C154 C176 C198 C220 C242 C264 C286 C308 C330 C352 C374 C396 C418 C440 C462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2"/>
  <sheetViews>
    <sheetView showGridLines="0" view="pageLayout" topLeftCell="A23" zoomScaleNormal="100" zoomScaleSheetLayoutView="100" workbookViewId="0">
      <selection activeCell="B26" sqref="B26:D26"/>
    </sheetView>
  </sheetViews>
  <sheetFormatPr defaultRowHeight="23.25" customHeight="1" x14ac:dyDescent="0.25"/>
  <cols>
    <col min="1" max="1" width="3.5703125" style="14" bestFit="1" customWidth="1"/>
    <col min="2" max="2" width="20" style="14" customWidth="1"/>
    <col min="3" max="10" width="12.140625" style="14" customWidth="1"/>
    <col min="11" max="16384" width="9.140625" style="4"/>
  </cols>
  <sheetData>
    <row r="1" spans="1:10" ht="23.25" customHeight="1" x14ac:dyDescent="0.25">
      <c r="A1" s="157" t="s">
        <v>13</v>
      </c>
      <c r="B1" s="158"/>
      <c r="C1" s="158"/>
      <c r="D1" s="159"/>
      <c r="E1" s="147" t="s">
        <v>12</v>
      </c>
      <c r="F1" s="147"/>
      <c r="G1" s="147" t="s">
        <v>66</v>
      </c>
      <c r="H1" s="147"/>
      <c r="I1" s="148" t="s">
        <v>11</v>
      </c>
      <c r="J1" s="148"/>
    </row>
    <row r="2" spans="1:10" ht="23.25" customHeight="1" thickBot="1" x14ac:dyDescent="0.3">
      <c r="A2" s="160" t="str">
        <f>IF(ISBLANK('Request Summary'!I16),"",'Request Summary'!I16)</f>
        <v/>
      </c>
      <c r="B2" s="161"/>
      <c r="C2" s="161"/>
      <c r="D2" s="162"/>
      <c r="E2" s="163" t="str">
        <f>IF(ISBLANK('Request Summary'!I18),"",'Request Summary'!I18)</f>
        <v/>
      </c>
      <c r="F2" s="164"/>
      <c r="G2" s="151" t="str">
        <f>IF(ISBLANK('Request Summary'!I19),"",'Request Summary'!I19)</f>
        <v/>
      </c>
      <c r="H2" s="165"/>
      <c r="I2" s="152" t="str">
        <f>IF(ISBLANK('Request Summary'!I20),"",'Request Summary'!I20)</f>
        <v/>
      </c>
      <c r="J2" s="152"/>
    </row>
    <row r="3" spans="1:10" ht="23.25" customHeight="1" x14ac:dyDescent="0.25">
      <c r="A3" s="183" t="s">
        <v>69</v>
      </c>
      <c r="B3" s="184"/>
      <c r="C3" s="184"/>
      <c r="D3" s="184"/>
      <c r="E3" s="184"/>
      <c r="F3" s="185"/>
      <c r="G3" s="192" t="s">
        <v>67</v>
      </c>
      <c r="H3" s="192"/>
      <c r="I3" s="195" t="str">
        <f>IFERROR(SMALL((E26:G26,E30:G30,E34:G34,E38:G38,E42:G42,E48:G48,E52:G52,E56:G56,E60:G60,E64:G64,E70:G70,E74:G74,E78:G78,E82:G82,E86:G86,E92:G92,E96:G96,E100:G100,E104:G104,E108:G108,E114:G114,E118:G118,E122:G122,E126:G126,E130:G130,E136:G136,E140:G140,E144:G144,E148:G148,E152:G152,E158:G158,E162:G162,E166:G166,E170:G170,E174:G174,E180:G180,E184:G184,E188:G188,E192:G192,E196:G196,E202:G202,E206:G206,E210:G210,E214:G214,E218:G218,E224:G224,E228:G228,E232:G232,E236:G236,E240:G240,E246:G246,E250:G250,E254:G254,E258:G258,E262:G262,E268:G268,E272:G272,E276:G276,E280:G280,E284:G284,E290:G290,E294:G294,E298:G298,E302:G302,E306:G306,E312:G312,E316:G316,E320:G320,E324:G324,E328:G328,E334:G334,E338:G338,E342:G342,E346:G346,E350:G350,E356:G356,E360:G360,E364:G364,E368:G368,E372:G372,E378:G378,E382:G382,E386:G386,E390:G390,E394:G394,E400:G400,E404:G404,E408:G408,E412:G412,E416:G416,E422:G422,E426:G426,E430:G430,E434:G434,E438:G438,E444:G444,E448:G448,E452:G452,E456:G456,E460:G460),INDEX(FREQUENCY((E26:G26,E30:G30,E34:G34,E38:G38,E42:G42,E48:G48,E52:G52,E56:G56,E60:G60,E64:G64,E70:G70,E74:G74,E78:G78,E82:G82,E86:G86,E92:G92,E96:G96,E100:G100,E104:G104,E108:G108,E114:G114,E118:G118,E122:G122,E126:G126,E130:G130,E136:G136,E140:G140,E144:G144,E148:G148,E152:G152,E158:G158,E162:G162,E166:G166,E170:G170,E174:G174,E180:G180,E184:G184,E188:G188,E192:G192,E196:G196,E202:G202,E206:G206,E210:G210,E214:G214,E218:G218,E224:G224,E228:G228,E232:G232,E236:G236,E240:G240,E246:G246,E250:G250,E254:G254,E258:G258,E262:G262,E268:G268,E272:G272,E276:G276,E280:G280,E284:G284,E290:G290,E294:G294,E298:G298,E302:G302,E306:G306,E312:G312,E316:G316,E320:G320,E324:G324,E328:G328,E334:G334,E338:G338,E342:G342,E346:G346,E350:G350,E356:G356,E360:G360,E364:G364,E368:G368,E372:G372,E378:G378,E382:G382,E386:G386,E390:G390,E394:G394,E400:G400,E404:G404,E408:G408,E412:G412,E416:G416,E422:G422,E426:G426,E430:G430,E434:G434,E438:G438,E444:G444,E448:G448,E452:G452,E456:G456,E460:G460),0),1)+1),"")</f>
        <v/>
      </c>
      <c r="J3" s="195"/>
    </row>
    <row r="4" spans="1:10" ht="23.25" customHeight="1" x14ac:dyDescent="0.25">
      <c r="A4" s="186"/>
      <c r="B4" s="187"/>
      <c r="C4" s="187"/>
      <c r="D4" s="187"/>
      <c r="E4" s="187"/>
      <c r="F4" s="188"/>
      <c r="G4" s="192"/>
      <c r="H4" s="192"/>
      <c r="I4" s="196"/>
      <c r="J4" s="196"/>
    </row>
    <row r="5" spans="1:10" ht="23.25" customHeight="1" x14ac:dyDescent="0.25">
      <c r="A5" s="186"/>
      <c r="B5" s="187"/>
      <c r="C5" s="187"/>
      <c r="D5" s="187"/>
      <c r="E5" s="187"/>
      <c r="F5" s="188"/>
      <c r="G5" s="192" t="s">
        <v>68</v>
      </c>
      <c r="H5" s="192"/>
      <c r="I5" s="194" t="str">
        <f>IF(MAX(MAX(E26:G26,E30:G30,E34:G34,E38:G38,E42:G42),MAX(E48:G48,E52:G52,E56:G56,E60:G60,E64:G64),MAX(E70:G70,E74:G74,E78:G78,E82:G82,E86:G86),MAX(E92:G92,E96:G96,E100:G100,E104:G104,E108:G108),MAX(E114:G114,E118:G118,E122:G122,E126:G126,E130:G130),MAX(E136:G136,E140:G140,E144:G144,E148:G148,E152:G152),MAX(E158:G158,E162:G162,E166:G166,E170:G170,E174:G174),MAX(E180:G180,E184:G184,E188:G188,E192:G192,E196:G196),MAX(E202:G202,E206:G206,E210:G210,E214:G214,E218:G218),MAX(E224:G224,E228:G228,E232:G232,E236:G236,E240:G240),MAX(E246:G246,E250:G250,E254:G254,E258:G258,E262:G262),MAX(E268:G268,E272:G272,E276:G276,E280:G280,E284:G284),MAX(E290:G290,E294:G294,E298:G298,E302:G302,E306:G306),MAX(E312:G312,E316:G316,E320:G320,E324:G324,E328:G328),MAX(E334:G334,E338:G338,E342:G342,E346:G346,E350:G350),MAX(E356:G356,E360:G360,E364:G364,E368:G368,E372:G372),MAX(E378:G378,E382:G382,E386:G386,E390:G390,E394:G394),MAX(E400:G400,E404:G404,E408:G408,E412:G412,E416:G416),MAX(E422:G422,E426:G426,E430:G430,E434:G434,E438:G438),MAX(E444:G444,E448:G448,E452:G452,E456:G456,E460:G460))=0,"",MAX(MAX(E26:G26,E30:G30,E34:G34,E38:G38,E42:G42),MAX(E48:G48,E52:G52,E56:G56,E60:G60,E64:G64),MAX(E70:G70,E74:G74,E78:G78,E82:G82,E86:G86),MAX(E92:G92,E96:G96,E100:G100,E104:G104,E108:G108),MAX(E114:G114,E118:G118,E122:G122,E126:G126,E130:G130),MAX(E136:G136,E140:G140,E144:G144,E148:G148,E152:G152),MAX(E158:G158,E162:G162,E166:G166,E170:G170,E174:G174),MAX(E180:G180,E184:G184,E188:G188,E192:G192,E196:G196),MAX(E202:G202,E206:G206,E210:G210,E214:G214,E218:G218),MAX(E224:G224,E228:G228,E232:G232,E236:G236,E240:G240),MAX(E246:G246,E250:G250,E254:G254,E258:G258,E262:G262),MAX(E268:G268,E272:G272,E276:G276,E280:G280,E284:G284),MAX(E290:G290,E294:G294,E298:G298,E302:G302,E306:G306),MAX(E312:G312,E316:G316,E320:G320,E324:G324,E328:G328),MAX(E334:G334,E338:G338,E342:G342,E346:G346,E350:G350),MAX(E356:G356,E360:G360,E364:G364,E368:G368,E372:G372),MAX(E378:G378,E382:G382,E386:G386,E390:G390,E394:G394),MAX(E400:G400,E404:G404,E408:G408,E412:G412,E416:G416),MAX(E422:G422,E426:G426,E430:G430,E434:G434,E438:G438),MAX(E444:G444,E448:G448,E452:G452,E456:G456,E460:G460)))</f>
        <v/>
      </c>
      <c r="J5" s="194"/>
    </row>
    <row r="6" spans="1:10" ht="23.25" customHeight="1" thickBot="1" x14ac:dyDescent="0.3">
      <c r="A6" s="189"/>
      <c r="B6" s="190"/>
      <c r="C6" s="190"/>
      <c r="D6" s="190"/>
      <c r="E6" s="190"/>
      <c r="F6" s="191"/>
      <c r="G6" s="193"/>
      <c r="H6" s="193"/>
      <c r="I6" s="152"/>
      <c r="J6" s="152"/>
    </row>
    <row r="7" spans="1:10" ht="23.25" customHeight="1" x14ac:dyDescent="0.25">
      <c r="A7" s="154" t="s">
        <v>101</v>
      </c>
      <c r="B7" s="155"/>
      <c r="C7" s="155"/>
      <c r="D7" s="155"/>
      <c r="E7" s="155"/>
      <c r="F7" s="155"/>
      <c r="G7" s="155"/>
      <c r="H7" s="155"/>
      <c r="I7" s="155"/>
      <c r="J7" s="156"/>
    </row>
    <row r="8" spans="1:10" ht="23.25" customHeight="1" x14ac:dyDescent="0.25">
      <c r="A8" s="166" t="s">
        <v>53</v>
      </c>
      <c r="B8" s="166" t="s">
        <v>53</v>
      </c>
      <c r="C8" s="166" t="s">
        <v>53</v>
      </c>
      <c r="D8" s="167">
        <f ca="1">SUM(SUMIF($B$26:$D$460,"Essential Services - "&amp;A8,$G$28:$G$462))</f>
        <v>0</v>
      </c>
      <c r="E8" s="167"/>
      <c r="F8" s="166" t="s">
        <v>40</v>
      </c>
      <c r="G8" s="166" t="s">
        <v>40</v>
      </c>
      <c r="H8" s="166" t="s">
        <v>40</v>
      </c>
      <c r="I8" s="167">
        <f ca="1">SUM(SUMIF($B$26:$D$460,"Operations - "&amp;F8,$G$28:$G$462))</f>
        <v>0</v>
      </c>
      <c r="J8" s="167"/>
    </row>
    <row r="9" spans="1:10" ht="23.25" customHeight="1" x14ac:dyDescent="0.25">
      <c r="A9" s="166" t="s">
        <v>30</v>
      </c>
      <c r="B9" s="166" t="s">
        <v>30</v>
      </c>
      <c r="C9" s="166" t="s">
        <v>30</v>
      </c>
      <c r="D9" s="167">
        <f t="shared" ref="D9:D17" ca="1" si="0">SUM(SUMIF($B$26:$D$460,"Essential Services - "&amp;A9,$G$28:$G$462))</f>
        <v>0</v>
      </c>
      <c r="E9" s="167"/>
      <c r="F9" s="166" t="s">
        <v>43</v>
      </c>
      <c r="G9" s="166" t="s">
        <v>43</v>
      </c>
      <c r="H9" s="166" t="s">
        <v>43</v>
      </c>
      <c r="I9" s="167">
        <f t="shared" ref="I9:I16" ca="1" si="1">SUM(SUMIF($B$26:$D$460,"Operations - "&amp;F9,$G$28:$G$462))</f>
        <v>0</v>
      </c>
      <c r="J9" s="167"/>
    </row>
    <row r="10" spans="1:10" ht="23.25" customHeight="1" x14ac:dyDescent="0.25">
      <c r="A10" s="166" t="s">
        <v>31</v>
      </c>
      <c r="B10" s="166" t="s">
        <v>31</v>
      </c>
      <c r="C10" s="166" t="s">
        <v>31</v>
      </c>
      <c r="D10" s="167">
        <f t="shared" ca="1" si="0"/>
        <v>0</v>
      </c>
      <c r="E10" s="167"/>
      <c r="F10" s="166" t="s">
        <v>42</v>
      </c>
      <c r="G10" s="166" t="s">
        <v>42</v>
      </c>
      <c r="H10" s="166" t="s">
        <v>42</v>
      </c>
      <c r="I10" s="167">
        <f t="shared" ca="1" si="1"/>
        <v>0</v>
      </c>
      <c r="J10" s="167"/>
    </row>
    <row r="11" spans="1:10" ht="23.25" customHeight="1" x14ac:dyDescent="0.25">
      <c r="A11" s="166" t="s">
        <v>32</v>
      </c>
      <c r="B11" s="166" t="s">
        <v>32</v>
      </c>
      <c r="C11" s="166" t="s">
        <v>32</v>
      </c>
      <c r="D11" s="167">
        <f t="shared" ca="1" si="0"/>
        <v>0</v>
      </c>
      <c r="E11" s="167"/>
      <c r="F11" s="166" t="s">
        <v>41</v>
      </c>
      <c r="G11" s="166" t="s">
        <v>41</v>
      </c>
      <c r="H11" s="166" t="s">
        <v>41</v>
      </c>
      <c r="I11" s="167">
        <f t="shared" ca="1" si="1"/>
        <v>0</v>
      </c>
      <c r="J11" s="167"/>
    </row>
    <row r="12" spans="1:10" ht="23.25" customHeight="1" x14ac:dyDescent="0.25">
      <c r="A12" s="166" t="s">
        <v>34</v>
      </c>
      <c r="B12" s="166" t="s">
        <v>34</v>
      </c>
      <c r="C12" s="166" t="s">
        <v>34</v>
      </c>
      <c r="D12" s="167">
        <f t="shared" ca="1" si="0"/>
        <v>0</v>
      </c>
      <c r="E12" s="167"/>
      <c r="F12" s="166" t="s">
        <v>44</v>
      </c>
      <c r="G12" s="166" t="s">
        <v>44</v>
      </c>
      <c r="H12" s="166" t="s">
        <v>44</v>
      </c>
      <c r="I12" s="167">
        <f t="shared" ca="1" si="1"/>
        <v>0</v>
      </c>
      <c r="J12" s="167"/>
    </row>
    <row r="13" spans="1:10" ht="23.25" customHeight="1" x14ac:dyDescent="0.25">
      <c r="A13" s="166" t="s">
        <v>35</v>
      </c>
      <c r="B13" s="166" t="s">
        <v>35</v>
      </c>
      <c r="C13" s="166" t="s">
        <v>35</v>
      </c>
      <c r="D13" s="167">
        <f t="shared" ca="1" si="0"/>
        <v>0</v>
      </c>
      <c r="E13" s="167"/>
      <c r="F13" s="166" t="s">
        <v>47</v>
      </c>
      <c r="G13" s="166" t="s">
        <v>47</v>
      </c>
      <c r="H13" s="166" t="s">
        <v>47</v>
      </c>
      <c r="I13" s="167">
        <f t="shared" ca="1" si="1"/>
        <v>0</v>
      </c>
      <c r="J13" s="167"/>
    </row>
    <row r="14" spans="1:10" ht="23.25" customHeight="1" x14ac:dyDescent="0.25">
      <c r="A14" s="166" t="s">
        <v>36</v>
      </c>
      <c r="B14" s="166" t="s">
        <v>36</v>
      </c>
      <c r="C14" s="166" t="s">
        <v>36</v>
      </c>
      <c r="D14" s="167">
        <f t="shared" ca="1" si="0"/>
        <v>0</v>
      </c>
      <c r="E14" s="167"/>
      <c r="F14" s="166" t="s">
        <v>82</v>
      </c>
      <c r="G14" s="166" t="s">
        <v>82</v>
      </c>
      <c r="H14" s="166" t="s">
        <v>82</v>
      </c>
      <c r="I14" s="167">
        <f t="shared" ca="1" si="1"/>
        <v>0</v>
      </c>
      <c r="J14" s="167"/>
    </row>
    <row r="15" spans="1:10" ht="23.25" customHeight="1" x14ac:dyDescent="0.25">
      <c r="A15" s="166" t="s">
        <v>37</v>
      </c>
      <c r="B15" s="166" t="s">
        <v>37</v>
      </c>
      <c r="C15" s="166" t="s">
        <v>37</v>
      </c>
      <c r="D15" s="167">
        <f t="shared" ca="1" si="0"/>
        <v>0</v>
      </c>
      <c r="E15" s="167"/>
      <c r="F15" s="166" t="s">
        <v>46</v>
      </c>
      <c r="G15" s="166" t="s">
        <v>46</v>
      </c>
      <c r="H15" s="166" t="s">
        <v>46</v>
      </c>
      <c r="I15" s="167">
        <f t="shared" ca="1" si="1"/>
        <v>0</v>
      </c>
      <c r="J15" s="167"/>
    </row>
    <row r="16" spans="1:10" ht="23.25" customHeight="1" x14ac:dyDescent="0.25">
      <c r="A16" s="166" t="s">
        <v>38</v>
      </c>
      <c r="B16" s="166" t="s">
        <v>38</v>
      </c>
      <c r="C16" s="166" t="s">
        <v>38</v>
      </c>
      <c r="D16" s="167">
        <f t="shared" ca="1" si="0"/>
        <v>0</v>
      </c>
      <c r="E16" s="167"/>
      <c r="F16" s="166" t="s">
        <v>39</v>
      </c>
      <c r="G16" s="166" t="s">
        <v>39</v>
      </c>
      <c r="H16" s="166" t="s">
        <v>39</v>
      </c>
      <c r="I16" s="167">
        <f t="shared" ca="1" si="1"/>
        <v>0</v>
      </c>
      <c r="J16" s="167"/>
    </row>
    <row r="17" spans="1:10" ht="23.25" customHeight="1" x14ac:dyDescent="0.25">
      <c r="A17" s="166" t="s">
        <v>29</v>
      </c>
      <c r="B17" s="166"/>
      <c r="C17" s="166"/>
      <c r="D17" s="167">
        <f t="shared" ca="1" si="0"/>
        <v>0</v>
      </c>
      <c r="E17" s="167"/>
      <c r="F17" s="166" t="s">
        <v>100</v>
      </c>
      <c r="G17" s="166" t="s">
        <v>38</v>
      </c>
      <c r="H17" s="166" t="s">
        <v>38</v>
      </c>
      <c r="I17" s="167">
        <f ca="1">SUM(I8:J16)</f>
        <v>0</v>
      </c>
      <c r="J17" s="167"/>
    </row>
    <row r="18" spans="1:10" ht="23.25" customHeight="1" x14ac:dyDescent="0.25">
      <c r="A18" s="166" t="s">
        <v>98</v>
      </c>
      <c r="B18" s="166"/>
      <c r="C18" s="166"/>
      <c r="D18" s="167">
        <f ca="1">SUM(D8:E17)</f>
        <v>0</v>
      </c>
      <c r="E18" s="167"/>
      <c r="F18" s="166" t="s">
        <v>99</v>
      </c>
      <c r="G18" s="166" t="s">
        <v>38</v>
      </c>
      <c r="H18" s="166" t="s">
        <v>38</v>
      </c>
      <c r="I18" s="167">
        <f ca="1">SUM(D18,I17)</f>
        <v>0</v>
      </c>
      <c r="J18" s="167"/>
    </row>
    <row r="19" spans="1:10" ht="23.25" customHeight="1" x14ac:dyDescent="0.25">
      <c r="A19" s="172" t="s">
        <v>71</v>
      </c>
      <c r="B19" s="173"/>
      <c r="C19" s="173"/>
      <c r="D19" s="173"/>
      <c r="E19" s="173"/>
      <c r="F19" s="173"/>
      <c r="G19" s="173"/>
      <c r="H19" s="173"/>
      <c r="I19" s="173"/>
      <c r="J19" s="174"/>
    </row>
    <row r="20" spans="1:10" ht="23.25" customHeight="1" x14ac:dyDescent="0.25">
      <c r="A20" s="197" t="s">
        <v>153</v>
      </c>
      <c r="B20" s="197"/>
      <c r="C20" s="197"/>
      <c r="D20" s="197"/>
      <c r="E20" s="197"/>
      <c r="F20" s="197"/>
      <c r="G20" s="197"/>
      <c r="H20" s="197"/>
      <c r="I20" s="197"/>
      <c r="J20" s="197"/>
    </row>
    <row r="21" spans="1:10" ht="23.25" customHeight="1" x14ac:dyDescent="0.25">
      <c r="A21" s="197"/>
      <c r="B21" s="197"/>
      <c r="C21" s="197"/>
      <c r="D21" s="197"/>
      <c r="E21" s="197"/>
      <c r="F21" s="197"/>
      <c r="G21" s="197"/>
      <c r="H21" s="197"/>
      <c r="I21" s="197"/>
      <c r="J21" s="197"/>
    </row>
    <row r="22" spans="1:10" ht="23.25" customHeight="1" x14ac:dyDescent="0.25">
      <c r="A22" s="197"/>
      <c r="B22" s="197"/>
      <c r="C22" s="197"/>
      <c r="D22" s="197"/>
      <c r="E22" s="197"/>
      <c r="F22" s="197"/>
      <c r="G22" s="197"/>
      <c r="H22" s="197"/>
      <c r="I22" s="197"/>
      <c r="J22" s="197"/>
    </row>
    <row r="23" spans="1:10" ht="23.25" customHeight="1" x14ac:dyDescent="0.25">
      <c r="A23" s="143" t="s">
        <v>13</v>
      </c>
      <c r="B23" s="143"/>
      <c r="C23" s="145" t="str">
        <f>$A$2</f>
        <v/>
      </c>
      <c r="D23" s="145"/>
      <c r="E23" s="147" t="s">
        <v>12</v>
      </c>
      <c r="F23" s="147"/>
      <c r="G23" s="147" t="s">
        <v>66</v>
      </c>
      <c r="H23" s="147"/>
      <c r="I23" s="148" t="s">
        <v>11</v>
      </c>
      <c r="J23" s="148"/>
    </row>
    <row r="24" spans="1:10" ht="23.25" customHeight="1" thickBot="1" x14ac:dyDescent="0.3">
      <c r="A24" s="144"/>
      <c r="B24" s="144"/>
      <c r="C24" s="146"/>
      <c r="D24" s="146"/>
      <c r="E24" s="149" t="str">
        <f>$E$2</f>
        <v/>
      </c>
      <c r="F24" s="150"/>
      <c r="G24" s="151" t="str">
        <f>$G$2</f>
        <v/>
      </c>
      <c r="H24" s="150"/>
      <c r="I24" s="152" t="str">
        <f>$I$2</f>
        <v/>
      </c>
      <c r="J24" s="153"/>
    </row>
    <row r="25" spans="1:10" ht="23.25" customHeight="1" x14ac:dyDescent="0.25">
      <c r="A25" s="131">
        <v>1</v>
      </c>
      <c r="B25" s="134" t="s">
        <v>123</v>
      </c>
      <c r="C25" s="135"/>
      <c r="D25" s="136"/>
      <c r="E25" s="9" t="s">
        <v>6</v>
      </c>
      <c r="F25" s="9" t="s">
        <v>7</v>
      </c>
      <c r="G25" s="9" t="s">
        <v>8</v>
      </c>
      <c r="H25" s="137" t="s">
        <v>10</v>
      </c>
      <c r="I25" s="137"/>
      <c r="J25" s="137"/>
    </row>
    <row r="26" spans="1:10" ht="23.25" customHeight="1" x14ac:dyDescent="0.25">
      <c r="A26" s="132"/>
      <c r="B26" s="138"/>
      <c r="C26" s="139"/>
      <c r="D26" s="140"/>
      <c r="E26" s="34"/>
      <c r="F26" s="34"/>
      <c r="G26" s="34"/>
      <c r="H26" s="141"/>
      <c r="I26" s="141"/>
      <c r="J26" s="141"/>
    </row>
    <row r="27" spans="1:10" ht="23.25" customHeight="1" x14ac:dyDescent="0.25">
      <c r="A27" s="132"/>
      <c r="B27" s="44" t="s">
        <v>9</v>
      </c>
      <c r="C27" s="44" t="s">
        <v>33</v>
      </c>
      <c r="D27" s="11" t="s">
        <v>63</v>
      </c>
      <c r="E27" s="44" t="s">
        <v>64</v>
      </c>
      <c r="F27" s="11" t="s">
        <v>65</v>
      </c>
      <c r="G27" s="44" t="s">
        <v>23</v>
      </c>
      <c r="H27" s="141"/>
      <c r="I27" s="141"/>
      <c r="J27" s="141"/>
    </row>
    <row r="28" spans="1:10" ht="23.25" customHeight="1" thickBot="1" x14ac:dyDescent="0.3">
      <c r="A28" s="133"/>
      <c r="B28" s="13"/>
      <c r="C28" s="37"/>
      <c r="D28" s="36"/>
      <c r="E28" s="35"/>
      <c r="F28" s="12" t="str">
        <f>IFERROR(G28/E28,"")</f>
        <v/>
      </c>
      <c r="G28" s="35"/>
      <c r="H28" s="142"/>
      <c r="I28" s="142"/>
      <c r="J28" s="142"/>
    </row>
    <row r="29" spans="1:10" ht="23.25" customHeight="1" x14ac:dyDescent="0.25">
      <c r="A29" s="131">
        <f>A25+1</f>
        <v>2</v>
      </c>
      <c r="B29" s="134" t="s">
        <v>123</v>
      </c>
      <c r="C29" s="135"/>
      <c r="D29" s="136"/>
      <c r="E29" s="9" t="s">
        <v>6</v>
      </c>
      <c r="F29" s="9" t="s">
        <v>7</v>
      </c>
      <c r="G29" s="9" t="s">
        <v>8</v>
      </c>
      <c r="H29" s="137" t="s">
        <v>10</v>
      </c>
      <c r="I29" s="137"/>
      <c r="J29" s="137"/>
    </row>
    <row r="30" spans="1:10" ht="23.25" customHeight="1" x14ac:dyDescent="0.25">
      <c r="A30" s="132"/>
      <c r="B30" s="138"/>
      <c r="C30" s="139"/>
      <c r="D30" s="140"/>
      <c r="E30" s="34"/>
      <c r="F30" s="34"/>
      <c r="G30" s="34"/>
      <c r="H30" s="141"/>
      <c r="I30" s="141"/>
      <c r="J30" s="141"/>
    </row>
    <row r="31" spans="1:10" ht="23.25" customHeight="1" x14ac:dyDescent="0.25">
      <c r="A31" s="132"/>
      <c r="B31" s="44" t="s">
        <v>9</v>
      </c>
      <c r="C31" s="44" t="s">
        <v>33</v>
      </c>
      <c r="D31" s="11" t="s">
        <v>63</v>
      </c>
      <c r="E31" s="44" t="s">
        <v>64</v>
      </c>
      <c r="F31" s="11" t="s">
        <v>65</v>
      </c>
      <c r="G31" s="44" t="s">
        <v>23</v>
      </c>
      <c r="H31" s="141"/>
      <c r="I31" s="141"/>
      <c r="J31" s="141"/>
    </row>
    <row r="32" spans="1:10" ht="23.25" customHeight="1" thickBot="1" x14ac:dyDescent="0.3">
      <c r="A32" s="133"/>
      <c r="B32" s="13"/>
      <c r="C32" s="37"/>
      <c r="D32" s="36"/>
      <c r="E32" s="35"/>
      <c r="F32" s="12" t="str">
        <f t="shared" ref="F32" si="2">IFERROR(G32/E32,"")</f>
        <v/>
      </c>
      <c r="G32" s="35"/>
      <c r="H32" s="142"/>
      <c r="I32" s="142"/>
      <c r="J32" s="142"/>
    </row>
    <row r="33" spans="1:10" ht="23.25" customHeight="1" x14ac:dyDescent="0.25">
      <c r="A33" s="131">
        <f t="shared" ref="A33" si="3">A29+1</f>
        <v>3</v>
      </c>
      <c r="B33" s="134" t="s">
        <v>123</v>
      </c>
      <c r="C33" s="135"/>
      <c r="D33" s="136"/>
      <c r="E33" s="9" t="s">
        <v>6</v>
      </c>
      <c r="F33" s="9" t="s">
        <v>7</v>
      </c>
      <c r="G33" s="9" t="s">
        <v>8</v>
      </c>
      <c r="H33" s="137" t="s">
        <v>10</v>
      </c>
      <c r="I33" s="137"/>
      <c r="J33" s="137"/>
    </row>
    <row r="34" spans="1:10" ht="23.25" customHeight="1" x14ac:dyDescent="0.25">
      <c r="A34" s="132"/>
      <c r="B34" s="138"/>
      <c r="C34" s="139"/>
      <c r="D34" s="140"/>
      <c r="E34" s="34"/>
      <c r="F34" s="34"/>
      <c r="G34" s="34"/>
      <c r="H34" s="141"/>
      <c r="I34" s="141"/>
      <c r="J34" s="141"/>
    </row>
    <row r="35" spans="1:10" ht="23.25" customHeight="1" x14ac:dyDescent="0.25">
      <c r="A35" s="132"/>
      <c r="B35" s="44" t="s">
        <v>9</v>
      </c>
      <c r="C35" s="44" t="s">
        <v>33</v>
      </c>
      <c r="D35" s="11" t="s">
        <v>63</v>
      </c>
      <c r="E35" s="44" t="s">
        <v>64</v>
      </c>
      <c r="F35" s="11" t="s">
        <v>65</v>
      </c>
      <c r="G35" s="44" t="s">
        <v>23</v>
      </c>
      <c r="H35" s="141"/>
      <c r="I35" s="141"/>
      <c r="J35" s="141"/>
    </row>
    <row r="36" spans="1:10" ht="23.25" customHeight="1" thickBot="1" x14ac:dyDescent="0.3">
      <c r="A36" s="133"/>
      <c r="B36" s="13"/>
      <c r="C36" s="37"/>
      <c r="D36" s="36"/>
      <c r="E36" s="35"/>
      <c r="F36" s="12" t="str">
        <f t="shared" ref="F36" si="4">IFERROR(G36/E36,"")</f>
        <v/>
      </c>
      <c r="G36" s="35"/>
      <c r="H36" s="142"/>
      <c r="I36" s="142"/>
      <c r="J36" s="142"/>
    </row>
    <row r="37" spans="1:10" ht="23.25" customHeight="1" x14ac:dyDescent="0.25">
      <c r="A37" s="131">
        <f t="shared" ref="A37" si="5">A33+1</f>
        <v>4</v>
      </c>
      <c r="B37" s="134" t="s">
        <v>123</v>
      </c>
      <c r="C37" s="135"/>
      <c r="D37" s="136"/>
      <c r="E37" s="9" t="s">
        <v>6</v>
      </c>
      <c r="F37" s="9" t="s">
        <v>7</v>
      </c>
      <c r="G37" s="9" t="s">
        <v>8</v>
      </c>
      <c r="H37" s="137" t="s">
        <v>10</v>
      </c>
      <c r="I37" s="137"/>
      <c r="J37" s="137"/>
    </row>
    <row r="38" spans="1:10" ht="23.25" customHeight="1" x14ac:dyDescent="0.25">
      <c r="A38" s="132"/>
      <c r="B38" s="138"/>
      <c r="C38" s="139"/>
      <c r="D38" s="140"/>
      <c r="E38" s="34"/>
      <c r="F38" s="34"/>
      <c r="G38" s="34"/>
      <c r="H38" s="141"/>
      <c r="I38" s="141"/>
      <c r="J38" s="141"/>
    </row>
    <row r="39" spans="1:10" ht="23.25" customHeight="1" x14ac:dyDescent="0.25">
      <c r="A39" s="132"/>
      <c r="B39" s="44" t="s">
        <v>9</v>
      </c>
      <c r="C39" s="44" t="s">
        <v>33</v>
      </c>
      <c r="D39" s="11" t="s">
        <v>63</v>
      </c>
      <c r="E39" s="44" t="s">
        <v>64</v>
      </c>
      <c r="F39" s="11" t="s">
        <v>65</v>
      </c>
      <c r="G39" s="44" t="s">
        <v>23</v>
      </c>
      <c r="H39" s="141"/>
      <c r="I39" s="141"/>
      <c r="J39" s="141"/>
    </row>
    <row r="40" spans="1:10" ht="23.25" customHeight="1" thickBot="1" x14ac:dyDescent="0.3">
      <c r="A40" s="133"/>
      <c r="B40" s="13"/>
      <c r="C40" s="37"/>
      <c r="D40" s="36"/>
      <c r="E40" s="35"/>
      <c r="F40" s="12" t="str">
        <f t="shared" ref="F40" si="6">IFERROR(G40/E40,"")</f>
        <v/>
      </c>
      <c r="G40" s="35"/>
      <c r="H40" s="142"/>
      <c r="I40" s="142"/>
      <c r="J40" s="142"/>
    </row>
    <row r="41" spans="1:10" ht="23.25" customHeight="1" x14ac:dyDescent="0.25">
      <c r="A41" s="131">
        <f t="shared" ref="A41" si="7">A37+1</f>
        <v>5</v>
      </c>
      <c r="B41" s="134" t="s">
        <v>123</v>
      </c>
      <c r="C41" s="135"/>
      <c r="D41" s="136"/>
      <c r="E41" s="9" t="s">
        <v>6</v>
      </c>
      <c r="F41" s="9" t="s">
        <v>7</v>
      </c>
      <c r="G41" s="9" t="s">
        <v>8</v>
      </c>
      <c r="H41" s="137" t="s">
        <v>10</v>
      </c>
      <c r="I41" s="137"/>
      <c r="J41" s="137"/>
    </row>
    <row r="42" spans="1:10" ht="23.25" customHeight="1" x14ac:dyDescent="0.25">
      <c r="A42" s="132"/>
      <c r="B42" s="138"/>
      <c r="C42" s="139"/>
      <c r="D42" s="140"/>
      <c r="E42" s="34"/>
      <c r="F42" s="34"/>
      <c r="G42" s="34"/>
      <c r="H42" s="141"/>
      <c r="I42" s="141"/>
      <c r="J42" s="141"/>
    </row>
    <row r="43" spans="1:10" ht="23.25" customHeight="1" x14ac:dyDescent="0.25">
      <c r="A43" s="132"/>
      <c r="B43" s="44" t="s">
        <v>9</v>
      </c>
      <c r="C43" s="44" t="s">
        <v>33</v>
      </c>
      <c r="D43" s="11" t="s">
        <v>63</v>
      </c>
      <c r="E43" s="44" t="s">
        <v>64</v>
      </c>
      <c r="F43" s="11" t="s">
        <v>65</v>
      </c>
      <c r="G43" s="44" t="s">
        <v>23</v>
      </c>
      <c r="H43" s="141"/>
      <c r="I43" s="141"/>
      <c r="J43" s="141"/>
    </row>
    <row r="44" spans="1:10" ht="23.25" customHeight="1" thickBot="1" x14ac:dyDescent="0.3">
      <c r="A44" s="133"/>
      <c r="B44" s="13"/>
      <c r="C44" s="37"/>
      <c r="D44" s="36"/>
      <c r="E44" s="35"/>
      <c r="F44" s="12" t="str">
        <f t="shared" ref="F44" si="8">IFERROR(G44/E44,"")</f>
        <v/>
      </c>
      <c r="G44" s="35"/>
      <c r="H44" s="142"/>
      <c r="I44" s="142"/>
      <c r="J44" s="142"/>
    </row>
    <row r="45" spans="1:10" ht="23.25" customHeight="1" x14ac:dyDescent="0.25">
      <c r="A45" s="143" t="s">
        <v>13</v>
      </c>
      <c r="B45" s="143"/>
      <c r="C45" s="145" t="str">
        <f>$A$2</f>
        <v/>
      </c>
      <c r="D45" s="145"/>
      <c r="E45" s="147" t="s">
        <v>12</v>
      </c>
      <c r="F45" s="147"/>
      <c r="G45" s="147" t="s">
        <v>66</v>
      </c>
      <c r="H45" s="147"/>
      <c r="I45" s="148" t="s">
        <v>11</v>
      </c>
      <c r="J45" s="148"/>
    </row>
    <row r="46" spans="1:10" ht="23.25" customHeight="1" thickBot="1" x14ac:dyDescent="0.3">
      <c r="A46" s="144"/>
      <c r="B46" s="144"/>
      <c r="C46" s="146"/>
      <c r="D46" s="146"/>
      <c r="E46" s="149" t="str">
        <f>$E$2</f>
        <v/>
      </c>
      <c r="F46" s="150"/>
      <c r="G46" s="151" t="str">
        <f>$G$2</f>
        <v/>
      </c>
      <c r="H46" s="150"/>
      <c r="I46" s="152" t="str">
        <f>$I$2</f>
        <v/>
      </c>
      <c r="J46" s="153"/>
    </row>
    <row r="47" spans="1:10" ht="23.25" customHeight="1" x14ac:dyDescent="0.25">
      <c r="A47" s="131">
        <f>A41+1</f>
        <v>6</v>
      </c>
      <c r="B47" s="134" t="s">
        <v>123</v>
      </c>
      <c r="C47" s="135"/>
      <c r="D47" s="136"/>
      <c r="E47" s="9" t="s">
        <v>6</v>
      </c>
      <c r="F47" s="9" t="s">
        <v>7</v>
      </c>
      <c r="G47" s="9" t="s">
        <v>8</v>
      </c>
      <c r="H47" s="137" t="s">
        <v>10</v>
      </c>
      <c r="I47" s="137"/>
      <c r="J47" s="137"/>
    </row>
    <row r="48" spans="1:10" ht="23.25" customHeight="1" x14ac:dyDescent="0.25">
      <c r="A48" s="132"/>
      <c r="B48" s="138"/>
      <c r="C48" s="139"/>
      <c r="D48" s="140"/>
      <c r="E48" s="34"/>
      <c r="F48" s="34"/>
      <c r="G48" s="34"/>
      <c r="H48" s="141"/>
      <c r="I48" s="141"/>
      <c r="J48" s="141"/>
    </row>
    <row r="49" spans="1:10" ht="23.25" customHeight="1" x14ac:dyDescent="0.25">
      <c r="A49" s="132"/>
      <c r="B49" s="44" t="s">
        <v>9</v>
      </c>
      <c r="C49" s="44" t="s">
        <v>33</v>
      </c>
      <c r="D49" s="11" t="s">
        <v>63</v>
      </c>
      <c r="E49" s="44" t="s">
        <v>64</v>
      </c>
      <c r="F49" s="11" t="s">
        <v>65</v>
      </c>
      <c r="G49" s="44" t="s">
        <v>23</v>
      </c>
      <c r="H49" s="141"/>
      <c r="I49" s="141"/>
      <c r="J49" s="141"/>
    </row>
    <row r="50" spans="1:10" ht="23.25" customHeight="1" thickBot="1" x14ac:dyDescent="0.3">
      <c r="A50" s="133"/>
      <c r="B50" s="13"/>
      <c r="C50" s="37"/>
      <c r="D50" s="36"/>
      <c r="E50" s="35"/>
      <c r="F50" s="12" t="str">
        <f>IFERROR(G50/E50,"")</f>
        <v/>
      </c>
      <c r="G50" s="35"/>
      <c r="H50" s="142"/>
      <c r="I50" s="142"/>
      <c r="J50" s="142"/>
    </row>
    <row r="51" spans="1:10" ht="23.25" customHeight="1" x14ac:dyDescent="0.25">
      <c r="A51" s="131">
        <f>A47+1</f>
        <v>7</v>
      </c>
      <c r="B51" s="134" t="s">
        <v>123</v>
      </c>
      <c r="C51" s="135"/>
      <c r="D51" s="136"/>
      <c r="E51" s="9" t="s">
        <v>6</v>
      </c>
      <c r="F51" s="9" t="s">
        <v>7</v>
      </c>
      <c r="G51" s="9" t="s">
        <v>8</v>
      </c>
      <c r="H51" s="137" t="s">
        <v>10</v>
      </c>
      <c r="I51" s="137"/>
      <c r="J51" s="137"/>
    </row>
    <row r="52" spans="1:10" ht="23.25" customHeight="1" x14ac:dyDescent="0.25">
      <c r="A52" s="132"/>
      <c r="B52" s="138"/>
      <c r="C52" s="139"/>
      <c r="D52" s="140"/>
      <c r="E52" s="34"/>
      <c r="F52" s="34"/>
      <c r="G52" s="34"/>
      <c r="H52" s="141"/>
      <c r="I52" s="141"/>
      <c r="J52" s="141"/>
    </row>
    <row r="53" spans="1:10" ht="23.25" customHeight="1" x14ac:dyDescent="0.25">
      <c r="A53" s="132"/>
      <c r="B53" s="44" t="s">
        <v>9</v>
      </c>
      <c r="C53" s="44" t="s">
        <v>33</v>
      </c>
      <c r="D53" s="11" t="s">
        <v>63</v>
      </c>
      <c r="E53" s="44" t="s">
        <v>64</v>
      </c>
      <c r="F53" s="11" t="s">
        <v>65</v>
      </c>
      <c r="G53" s="44" t="s">
        <v>23</v>
      </c>
      <c r="H53" s="141"/>
      <c r="I53" s="141"/>
      <c r="J53" s="141"/>
    </row>
    <row r="54" spans="1:10" ht="23.25" customHeight="1" thickBot="1" x14ac:dyDescent="0.3">
      <c r="A54" s="133"/>
      <c r="B54" s="13"/>
      <c r="C54" s="37"/>
      <c r="D54" s="36"/>
      <c r="E54" s="35"/>
      <c r="F54" s="12" t="str">
        <f t="shared" ref="F54" si="9">IFERROR(G54/E54,"")</f>
        <v/>
      </c>
      <c r="G54" s="35"/>
      <c r="H54" s="142"/>
      <c r="I54" s="142"/>
      <c r="J54" s="142"/>
    </row>
    <row r="55" spans="1:10" ht="23.25" customHeight="1" x14ac:dyDescent="0.25">
      <c r="A55" s="131">
        <f t="shared" ref="A55" si="10">A51+1</f>
        <v>8</v>
      </c>
      <c r="B55" s="134" t="s">
        <v>123</v>
      </c>
      <c r="C55" s="135"/>
      <c r="D55" s="136"/>
      <c r="E55" s="9" t="s">
        <v>6</v>
      </c>
      <c r="F55" s="9" t="s">
        <v>7</v>
      </c>
      <c r="G55" s="9" t="s">
        <v>8</v>
      </c>
      <c r="H55" s="137" t="s">
        <v>10</v>
      </c>
      <c r="I55" s="137"/>
      <c r="J55" s="137"/>
    </row>
    <row r="56" spans="1:10" ht="23.25" customHeight="1" x14ac:dyDescent="0.25">
      <c r="A56" s="132"/>
      <c r="B56" s="138"/>
      <c r="C56" s="139"/>
      <c r="D56" s="140"/>
      <c r="E56" s="34"/>
      <c r="F56" s="34"/>
      <c r="G56" s="34"/>
      <c r="H56" s="141"/>
      <c r="I56" s="141"/>
      <c r="J56" s="141"/>
    </row>
    <row r="57" spans="1:10" ht="23.25" customHeight="1" x14ac:dyDescent="0.25">
      <c r="A57" s="132"/>
      <c r="B57" s="44" t="s">
        <v>9</v>
      </c>
      <c r="C57" s="44" t="s">
        <v>33</v>
      </c>
      <c r="D57" s="11" t="s">
        <v>63</v>
      </c>
      <c r="E57" s="44" t="s">
        <v>64</v>
      </c>
      <c r="F57" s="11" t="s">
        <v>65</v>
      </c>
      <c r="G57" s="44" t="s">
        <v>23</v>
      </c>
      <c r="H57" s="141"/>
      <c r="I57" s="141"/>
      <c r="J57" s="141"/>
    </row>
    <row r="58" spans="1:10" ht="23.25" customHeight="1" thickBot="1" x14ac:dyDescent="0.3">
      <c r="A58" s="133"/>
      <c r="B58" s="13"/>
      <c r="C58" s="37"/>
      <c r="D58" s="36"/>
      <c r="E58" s="35"/>
      <c r="F58" s="12" t="str">
        <f t="shared" ref="F58" si="11">IFERROR(G58/E58,"")</f>
        <v/>
      </c>
      <c r="G58" s="35"/>
      <c r="H58" s="142"/>
      <c r="I58" s="142"/>
      <c r="J58" s="142"/>
    </row>
    <row r="59" spans="1:10" ht="23.25" customHeight="1" x14ac:dyDescent="0.25">
      <c r="A59" s="131">
        <f t="shared" ref="A59" si="12">A55+1</f>
        <v>9</v>
      </c>
      <c r="B59" s="134" t="s">
        <v>123</v>
      </c>
      <c r="C59" s="135"/>
      <c r="D59" s="136"/>
      <c r="E59" s="9" t="s">
        <v>6</v>
      </c>
      <c r="F59" s="9" t="s">
        <v>7</v>
      </c>
      <c r="G59" s="9" t="s">
        <v>8</v>
      </c>
      <c r="H59" s="137" t="s">
        <v>10</v>
      </c>
      <c r="I59" s="137"/>
      <c r="J59" s="137"/>
    </row>
    <row r="60" spans="1:10" ht="23.25" customHeight="1" x14ac:dyDescent="0.25">
      <c r="A60" s="132"/>
      <c r="B60" s="138"/>
      <c r="C60" s="139"/>
      <c r="D60" s="140"/>
      <c r="E60" s="34"/>
      <c r="F60" s="34"/>
      <c r="G60" s="34"/>
      <c r="H60" s="141"/>
      <c r="I60" s="141"/>
      <c r="J60" s="141"/>
    </row>
    <row r="61" spans="1:10" ht="23.25" customHeight="1" x14ac:dyDescent="0.25">
      <c r="A61" s="132"/>
      <c r="B61" s="44" t="s">
        <v>9</v>
      </c>
      <c r="C61" s="44" t="s">
        <v>33</v>
      </c>
      <c r="D61" s="11" t="s">
        <v>63</v>
      </c>
      <c r="E61" s="44" t="s">
        <v>64</v>
      </c>
      <c r="F61" s="11" t="s">
        <v>65</v>
      </c>
      <c r="G61" s="44" t="s">
        <v>23</v>
      </c>
      <c r="H61" s="141"/>
      <c r="I61" s="141"/>
      <c r="J61" s="141"/>
    </row>
    <row r="62" spans="1:10" ht="23.25" customHeight="1" thickBot="1" x14ac:dyDescent="0.3">
      <c r="A62" s="133"/>
      <c r="B62" s="13"/>
      <c r="C62" s="37"/>
      <c r="D62" s="36"/>
      <c r="E62" s="35"/>
      <c r="F62" s="12" t="str">
        <f t="shared" ref="F62" si="13">IFERROR(G62/E62,"")</f>
        <v/>
      </c>
      <c r="G62" s="35"/>
      <c r="H62" s="142"/>
      <c r="I62" s="142"/>
      <c r="J62" s="142"/>
    </row>
    <row r="63" spans="1:10" ht="23.25" customHeight="1" x14ac:dyDescent="0.25">
      <c r="A63" s="131">
        <f t="shared" ref="A63" si="14">A59+1</f>
        <v>10</v>
      </c>
      <c r="B63" s="134" t="s">
        <v>123</v>
      </c>
      <c r="C63" s="135"/>
      <c r="D63" s="136"/>
      <c r="E63" s="9" t="s">
        <v>6</v>
      </c>
      <c r="F63" s="9" t="s">
        <v>7</v>
      </c>
      <c r="G63" s="9" t="s">
        <v>8</v>
      </c>
      <c r="H63" s="137" t="s">
        <v>10</v>
      </c>
      <c r="I63" s="137"/>
      <c r="J63" s="137"/>
    </row>
    <row r="64" spans="1:10" ht="23.25" customHeight="1" x14ac:dyDescent="0.25">
      <c r="A64" s="132"/>
      <c r="B64" s="138"/>
      <c r="C64" s="139"/>
      <c r="D64" s="140"/>
      <c r="E64" s="34"/>
      <c r="F64" s="34"/>
      <c r="G64" s="34"/>
      <c r="H64" s="141"/>
      <c r="I64" s="141"/>
      <c r="J64" s="141"/>
    </row>
    <row r="65" spans="1:10" ht="23.25" customHeight="1" x14ac:dyDescent="0.25">
      <c r="A65" s="132"/>
      <c r="B65" s="44" t="s">
        <v>9</v>
      </c>
      <c r="C65" s="44" t="s">
        <v>33</v>
      </c>
      <c r="D65" s="11" t="s">
        <v>63</v>
      </c>
      <c r="E65" s="44" t="s">
        <v>64</v>
      </c>
      <c r="F65" s="11" t="s">
        <v>65</v>
      </c>
      <c r="G65" s="44" t="s">
        <v>23</v>
      </c>
      <c r="H65" s="141"/>
      <c r="I65" s="141"/>
      <c r="J65" s="141"/>
    </row>
    <row r="66" spans="1:10" ht="23.25" customHeight="1" thickBot="1" x14ac:dyDescent="0.3">
      <c r="A66" s="133"/>
      <c r="B66" s="13"/>
      <c r="C66" s="37"/>
      <c r="D66" s="36"/>
      <c r="E66" s="35"/>
      <c r="F66" s="12" t="str">
        <f t="shared" ref="F66" si="15">IFERROR(G66/E66,"")</f>
        <v/>
      </c>
      <c r="G66" s="35"/>
      <c r="H66" s="142"/>
      <c r="I66" s="142"/>
      <c r="J66" s="142"/>
    </row>
    <row r="67" spans="1:10" ht="23.25" customHeight="1" x14ac:dyDescent="0.25">
      <c r="A67" s="143" t="s">
        <v>13</v>
      </c>
      <c r="B67" s="143"/>
      <c r="C67" s="145" t="str">
        <f t="shared" ref="C67" si="16">$A$2</f>
        <v/>
      </c>
      <c r="D67" s="145"/>
      <c r="E67" s="147" t="s">
        <v>12</v>
      </c>
      <c r="F67" s="147"/>
      <c r="G67" s="147" t="s">
        <v>66</v>
      </c>
      <c r="H67" s="147"/>
      <c r="I67" s="148" t="s">
        <v>11</v>
      </c>
      <c r="J67" s="148"/>
    </row>
    <row r="68" spans="1:10" ht="23.25" customHeight="1" thickBot="1" x14ac:dyDescent="0.3">
      <c r="A68" s="144"/>
      <c r="B68" s="144"/>
      <c r="C68" s="146"/>
      <c r="D68" s="146"/>
      <c r="E68" s="149" t="str">
        <f t="shared" ref="E68" si="17">$E$2</f>
        <v/>
      </c>
      <c r="F68" s="150"/>
      <c r="G68" s="151" t="str">
        <f t="shared" ref="G68" si="18">$G$2</f>
        <v/>
      </c>
      <c r="H68" s="150"/>
      <c r="I68" s="152" t="str">
        <f t="shared" ref="I68" si="19">$I$2</f>
        <v/>
      </c>
      <c r="J68" s="153"/>
    </row>
    <row r="69" spans="1:10" ht="23.25" customHeight="1" x14ac:dyDescent="0.25">
      <c r="A69" s="131">
        <f t="shared" ref="A69" si="20">A63+1</f>
        <v>11</v>
      </c>
      <c r="B69" s="134" t="s">
        <v>123</v>
      </c>
      <c r="C69" s="135"/>
      <c r="D69" s="136"/>
      <c r="E69" s="9" t="s">
        <v>6</v>
      </c>
      <c r="F69" s="9" t="s">
        <v>7</v>
      </c>
      <c r="G69" s="9" t="s">
        <v>8</v>
      </c>
      <c r="H69" s="137" t="s">
        <v>10</v>
      </c>
      <c r="I69" s="137"/>
      <c r="J69" s="137"/>
    </row>
    <row r="70" spans="1:10" ht="23.25" customHeight="1" x14ac:dyDescent="0.25">
      <c r="A70" s="132"/>
      <c r="B70" s="138"/>
      <c r="C70" s="139"/>
      <c r="D70" s="140"/>
      <c r="E70" s="34"/>
      <c r="F70" s="34"/>
      <c r="G70" s="34"/>
      <c r="H70" s="141"/>
      <c r="I70" s="141"/>
      <c r="J70" s="141"/>
    </row>
    <row r="71" spans="1:10" ht="23.25" customHeight="1" x14ac:dyDescent="0.25">
      <c r="A71" s="132"/>
      <c r="B71" s="44" t="s">
        <v>9</v>
      </c>
      <c r="C71" s="44" t="s">
        <v>33</v>
      </c>
      <c r="D71" s="11" t="s">
        <v>63</v>
      </c>
      <c r="E71" s="44" t="s">
        <v>64</v>
      </c>
      <c r="F71" s="11" t="s">
        <v>65</v>
      </c>
      <c r="G71" s="44" t="s">
        <v>23</v>
      </c>
      <c r="H71" s="141"/>
      <c r="I71" s="141"/>
      <c r="J71" s="141"/>
    </row>
    <row r="72" spans="1:10" ht="23.25" customHeight="1" thickBot="1" x14ac:dyDescent="0.3">
      <c r="A72" s="133"/>
      <c r="B72" s="13"/>
      <c r="C72" s="37"/>
      <c r="D72" s="36"/>
      <c r="E72" s="35"/>
      <c r="F72" s="12" t="str">
        <f t="shared" ref="F72" si="21">IFERROR(G72/E72,"")</f>
        <v/>
      </c>
      <c r="G72" s="35"/>
      <c r="H72" s="142"/>
      <c r="I72" s="142"/>
      <c r="J72" s="142"/>
    </row>
    <row r="73" spans="1:10" ht="23.25" customHeight="1" x14ac:dyDescent="0.25">
      <c r="A73" s="131">
        <f t="shared" ref="A73" si="22">A69+1</f>
        <v>12</v>
      </c>
      <c r="B73" s="134" t="s">
        <v>123</v>
      </c>
      <c r="C73" s="135"/>
      <c r="D73" s="136"/>
      <c r="E73" s="9" t="s">
        <v>6</v>
      </c>
      <c r="F73" s="9" t="s">
        <v>7</v>
      </c>
      <c r="G73" s="9" t="s">
        <v>8</v>
      </c>
      <c r="H73" s="137" t="s">
        <v>10</v>
      </c>
      <c r="I73" s="137"/>
      <c r="J73" s="137"/>
    </row>
    <row r="74" spans="1:10" ht="23.25" customHeight="1" x14ac:dyDescent="0.25">
      <c r="A74" s="132"/>
      <c r="B74" s="138"/>
      <c r="C74" s="139"/>
      <c r="D74" s="140"/>
      <c r="E74" s="34"/>
      <c r="F74" s="34"/>
      <c r="G74" s="34"/>
      <c r="H74" s="141"/>
      <c r="I74" s="141"/>
      <c r="J74" s="141"/>
    </row>
    <row r="75" spans="1:10" ht="23.25" customHeight="1" x14ac:dyDescent="0.25">
      <c r="A75" s="132"/>
      <c r="B75" s="44" t="s">
        <v>9</v>
      </c>
      <c r="C75" s="44" t="s">
        <v>33</v>
      </c>
      <c r="D75" s="11" t="s">
        <v>63</v>
      </c>
      <c r="E75" s="44" t="s">
        <v>64</v>
      </c>
      <c r="F75" s="11" t="s">
        <v>65</v>
      </c>
      <c r="G75" s="44" t="s">
        <v>23</v>
      </c>
      <c r="H75" s="141"/>
      <c r="I75" s="141"/>
      <c r="J75" s="141"/>
    </row>
    <row r="76" spans="1:10" ht="23.25" customHeight="1" thickBot="1" x14ac:dyDescent="0.3">
      <c r="A76" s="133"/>
      <c r="B76" s="13"/>
      <c r="C76" s="37"/>
      <c r="D76" s="36"/>
      <c r="E76" s="35"/>
      <c r="F76" s="12" t="str">
        <f t="shared" ref="F76:F120" si="23">IFERROR(G76/E76,"")</f>
        <v/>
      </c>
      <c r="G76" s="35"/>
      <c r="H76" s="142"/>
      <c r="I76" s="142"/>
      <c r="J76" s="142"/>
    </row>
    <row r="77" spans="1:10" ht="23.25" customHeight="1" x14ac:dyDescent="0.25">
      <c r="A77" s="131">
        <f t="shared" ref="A77:A121" si="24">A73+1</f>
        <v>13</v>
      </c>
      <c r="B77" s="134" t="s">
        <v>123</v>
      </c>
      <c r="C77" s="135"/>
      <c r="D77" s="136"/>
      <c r="E77" s="9" t="s">
        <v>6</v>
      </c>
      <c r="F77" s="9" t="s">
        <v>7</v>
      </c>
      <c r="G77" s="9" t="s">
        <v>8</v>
      </c>
      <c r="H77" s="137" t="s">
        <v>10</v>
      </c>
      <c r="I77" s="137"/>
      <c r="J77" s="137"/>
    </row>
    <row r="78" spans="1:10" ht="23.25" customHeight="1" x14ac:dyDescent="0.25">
      <c r="A78" s="132"/>
      <c r="B78" s="138"/>
      <c r="C78" s="139"/>
      <c r="D78" s="140"/>
      <c r="E78" s="34"/>
      <c r="F78" s="34"/>
      <c r="G78" s="34"/>
      <c r="H78" s="141"/>
      <c r="I78" s="141"/>
      <c r="J78" s="141"/>
    </row>
    <row r="79" spans="1:10" ht="23.25" customHeight="1" x14ac:dyDescent="0.25">
      <c r="A79" s="132"/>
      <c r="B79" s="44" t="s">
        <v>9</v>
      </c>
      <c r="C79" s="44" t="s">
        <v>33</v>
      </c>
      <c r="D79" s="11" t="s">
        <v>63</v>
      </c>
      <c r="E79" s="44" t="s">
        <v>64</v>
      </c>
      <c r="F79" s="11" t="s">
        <v>65</v>
      </c>
      <c r="G79" s="44" t="s">
        <v>23</v>
      </c>
      <c r="H79" s="141"/>
      <c r="I79" s="141"/>
      <c r="J79" s="141"/>
    </row>
    <row r="80" spans="1:10" ht="23.25" customHeight="1" thickBot="1" x14ac:dyDescent="0.3">
      <c r="A80" s="133"/>
      <c r="B80" s="13"/>
      <c r="C80" s="37"/>
      <c r="D80" s="36"/>
      <c r="E80" s="35"/>
      <c r="F80" s="12" t="str">
        <f t="shared" ref="F80:F124" si="25">IFERROR(G80/E80,"")</f>
        <v/>
      </c>
      <c r="G80" s="35"/>
      <c r="H80" s="142"/>
      <c r="I80" s="142"/>
      <c r="J80" s="142"/>
    </row>
    <row r="81" spans="1:10" ht="23.25" customHeight="1" x14ac:dyDescent="0.25">
      <c r="A81" s="131">
        <f t="shared" ref="A81:A125" si="26">A77+1</f>
        <v>14</v>
      </c>
      <c r="B81" s="134" t="s">
        <v>123</v>
      </c>
      <c r="C81" s="135"/>
      <c r="D81" s="136"/>
      <c r="E81" s="9" t="s">
        <v>6</v>
      </c>
      <c r="F81" s="9" t="s">
        <v>7</v>
      </c>
      <c r="G81" s="9" t="s">
        <v>8</v>
      </c>
      <c r="H81" s="137" t="s">
        <v>10</v>
      </c>
      <c r="I81" s="137"/>
      <c r="J81" s="137"/>
    </row>
    <row r="82" spans="1:10" ht="23.25" customHeight="1" x14ac:dyDescent="0.25">
      <c r="A82" s="132"/>
      <c r="B82" s="138"/>
      <c r="C82" s="139"/>
      <c r="D82" s="140"/>
      <c r="E82" s="34"/>
      <c r="F82" s="34"/>
      <c r="G82" s="34"/>
      <c r="H82" s="141"/>
      <c r="I82" s="141"/>
      <c r="J82" s="141"/>
    </row>
    <row r="83" spans="1:10" ht="23.25" customHeight="1" x14ac:dyDescent="0.25">
      <c r="A83" s="132"/>
      <c r="B83" s="44" t="s">
        <v>9</v>
      </c>
      <c r="C83" s="44" t="s">
        <v>33</v>
      </c>
      <c r="D83" s="11" t="s">
        <v>63</v>
      </c>
      <c r="E83" s="44" t="s">
        <v>64</v>
      </c>
      <c r="F83" s="11" t="s">
        <v>65</v>
      </c>
      <c r="G83" s="44" t="s">
        <v>23</v>
      </c>
      <c r="H83" s="141"/>
      <c r="I83" s="141"/>
      <c r="J83" s="141"/>
    </row>
    <row r="84" spans="1:10" ht="23.25" customHeight="1" thickBot="1" x14ac:dyDescent="0.3">
      <c r="A84" s="133"/>
      <c r="B84" s="13"/>
      <c r="C84" s="37"/>
      <c r="D84" s="36"/>
      <c r="E84" s="35"/>
      <c r="F84" s="12" t="str">
        <f t="shared" ref="F84:F128" si="27">IFERROR(G84/E84,"")</f>
        <v/>
      </c>
      <c r="G84" s="35"/>
      <c r="H84" s="142"/>
      <c r="I84" s="142"/>
      <c r="J84" s="142"/>
    </row>
    <row r="85" spans="1:10" ht="23.25" customHeight="1" x14ac:dyDescent="0.25">
      <c r="A85" s="131">
        <f t="shared" ref="A85:A129" si="28">A81+1</f>
        <v>15</v>
      </c>
      <c r="B85" s="134" t="s">
        <v>123</v>
      </c>
      <c r="C85" s="135"/>
      <c r="D85" s="136"/>
      <c r="E85" s="9" t="s">
        <v>6</v>
      </c>
      <c r="F85" s="9" t="s">
        <v>7</v>
      </c>
      <c r="G85" s="9" t="s">
        <v>8</v>
      </c>
      <c r="H85" s="137" t="s">
        <v>10</v>
      </c>
      <c r="I85" s="137"/>
      <c r="J85" s="137"/>
    </row>
    <row r="86" spans="1:10" ht="23.25" customHeight="1" x14ac:dyDescent="0.25">
      <c r="A86" s="132"/>
      <c r="B86" s="138"/>
      <c r="C86" s="139"/>
      <c r="D86" s="140"/>
      <c r="E86" s="34"/>
      <c r="F86" s="34"/>
      <c r="G86" s="34"/>
      <c r="H86" s="141"/>
      <c r="I86" s="141"/>
      <c r="J86" s="141"/>
    </row>
    <row r="87" spans="1:10" ht="23.25" customHeight="1" x14ac:dyDescent="0.25">
      <c r="A87" s="132"/>
      <c r="B87" s="44" t="s">
        <v>9</v>
      </c>
      <c r="C87" s="44" t="s">
        <v>33</v>
      </c>
      <c r="D87" s="11" t="s">
        <v>63</v>
      </c>
      <c r="E87" s="44" t="s">
        <v>64</v>
      </c>
      <c r="F87" s="11" t="s">
        <v>65</v>
      </c>
      <c r="G87" s="44" t="s">
        <v>23</v>
      </c>
      <c r="H87" s="141"/>
      <c r="I87" s="141"/>
      <c r="J87" s="141"/>
    </row>
    <row r="88" spans="1:10" ht="23.25" customHeight="1" thickBot="1" x14ac:dyDescent="0.3">
      <c r="A88" s="133"/>
      <c r="B88" s="13"/>
      <c r="C88" s="37"/>
      <c r="D88" s="36"/>
      <c r="E88" s="35"/>
      <c r="F88" s="12" t="str">
        <f t="shared" ref="F88:F132" si="29">IFERROR(G88/E88,"")</f>
        <v/>
      </c>
      <c r="G88" s="35"/>
      <c r="H88" s="142"/>
      <c r="I88" s="142"/>
      <c r="J88" s="142"/>
    </row>
    <row r="89" spans="1:10" ht="23.25" customHeight="1" x14ac:dyDescent="0.25">
      <c r="A89" s="143" t="s">
        <v>13</v>
      </c>
      <c r="B89" s="143"/>
      <c r="C89" s="145" t="str">
        <f t="shared" ref="C89" si="30">$A$2</f>
        <v/>
      </c>
      <c r="D89" s="145"/>
      <c r="E89" s="147" t="s">
        <v>12</v>
      </c>
      <c r="F89" s="147"/>
      <c r="G89" s="147" t="s">
        <v>66</v>
      </c>
      <c r="H89" s="147"/>
      <c r="I89" s="148" t="s">
        <v>11</v>
      </c>
      <c r="J89" s="148"/>
    </row>
    <row r="90" spans="1:10" ht="23.25" customHeight="1" thickBot="1" x14ac:dyDescent="0.3">
      <c r="A90" s="144"/>
      <c r="B90" s="144"/>
      <c r="C90" s="146"/>
      <c r="D90" s="146"/>
      <c r="E90" s="149" t="str">
        <f t="shared" ref="E90" si="31">$E$2</f>
        <v/>
      </c>
      <c r="F90" s="150"/>
      <c r="G90" s="151" t="str">
        <f t="shared" ref="G90" si="32">$G$2</f>
        <v/>
      </c>
      <c r="H90" s="150"/>
      <c r="I90" s="152" t="str">
        <f t="shared" ref="I90" si="33">$I$2</f>
        <v/>
      </c>
      <c r="J90" s="153"/>
    </row>
    <row r="91" spans="1:10" ht="23.25" customHeight="1" x14ac:dyDescent="0.25">
      <c r="A91" s="131">
        <f t="shared" ref="A91" si="34">A85+1</f>
        <v>16</v>
      </c>
      <c r="B91" s="134" t="s">
        <v>123</v>
      </c>
      <c r="C91" s="135"/>
      <c r="D91" s="136"/>
      <c r="E91" s="9" t="s">
        <v>6</v>
      </c>
      <c r="F91" s="9" t="s">
        <v>7</v>
      </c>
      <c r="G91" s="9" t="s">
        <v>8</v>
      </c>
      <c r="H91" s="137" t="s">
        <v>10</v>
      </c>
      <c r="I91" s="137"/>
      <c r="J91" s="137"/>
    </row>
    <row r="92" spans="1:10" ht="23.25" customHeight="1" x14ac:dyDescent="0.25">
      <c r="A92" s="132"/>
      <c r="B92" s="138"/>
      <c r="C92" s="139"/>
      <c r="D92" s="140"/>
      <c r="E92" s="34"/>
      <c r="F92" s="34"/>
      <c r="G92" s="34"/>
      <c r="H92" s="141"/>
      <c r="I92" s="141"/>
      <c r="J92" s="141"/>
    </row>
    <row r="93" spans="1:10" ht="23.25" customHeight="1" x14ac:dyDescent="0.25">
      <c r="A93" s="132"/>
      <c r="B93" s="44" t="s">
        <v>9</v>
      </c>
      <c r="C93" s="44" t="s">
        <v>33</v>
      </c>
      <c r="D93" s="11" t="s">
        <v>63</v>
      </c>
      <c r="E93" s="44" t="s">
        <v>64</v>
      </c>
      <c r="F93" s="11" t="s">
        <v>65</v>
      </c>
      <c r="G93" s="44" t="s">
        <v>23</v>
      </c>
      <c r="H93" s="141"/>
      <c r="I93" s="141"/>
      <c r="J93" s="141"/>
    </row>
    <row r="94" spans="1:10" ht="23.25" customHeight="1" thickBot="1" x14ac:dyDescent="0.3">
      <c r="A94" s="133"/>
      <c r="B94" s="13"/>
      <c r="C94" s="37"/>
      <c r="D94" s="36"/>
      <c r="E94" s="35"/>
      <c r="F94" s="12" t="str">
        <f t="shared" ref="F94" si="35">IFERROR(G94/E94,"")</f>
        <v/>
      </c>
      <c r="G94" s="35"/>
      <c r="H94" s="142"/>
      <c r="I94" s="142"/>
      <c r="J94" s="142"/>
    </row>
    <row r="95" spans="1:10" ht="23.25" customHeight="1" x14ac:dyDescent="0.25">
      <c r="A95" s="131">
        <f t="shared" ref="A95" si="36">A91+1</f>
        <v>17</v>
      </c>
      <c r="B95" s="134" t="s">
        <v>123</v>
      </c>
      <c r="C95" s="135"/>
      <c r="D95" s="136"/>
      <c r="E95" s="9" t="s">
        <v>6</v>
      </c>
      <c r="F95" s="9" t="s">
        <v>7</v>
      </c>
      <c r="G95" s="9" t="s">
        <v>8</v>
      </c>
      <c r="H95" s="137" t="s">
        <v>10</v>
      </c>
      <c r="I95" s="137"/>
      <c r="J95" s="137"/>
    </row>
    <row r="96" spans="1:10" ht="23.25" customHeight="1" x14ac:dyDescent="0.25">
      <c r="A96" s="132"/>
      <c r="B96" s="138"/>
      <c r="C96" s="139"/>
      <c r="D96" s="140"/>
      <c r="E96" s="34"/>
      <c r="F96" s="34"/>
      <c r="G96" s="34"/>
      <c r="H96" s="141"/>
      <c r="I96" s="141"/>
      <c r="J96" s="141"/>
    </row>
    <row r="97" spans="1:10" ht="23.25" customHeight="1" x14ac:dyDescent="0.25">
      <c r="A97" s="132"/>
      <c r="B97" s="44" t="s">
        <v>9</v>
      </c>
      <c r="C97" s="44" t="s">
        <v>33</v>
      </c>
      <c r="D97" s="11" t="s">
        <v>63</v>
      </c>
      <c r="E97" s="44" t="s">
        <v>64</v>
      </c>
      <c r="F97" s="11" t="s">
        <v>65</v>
      </c>
      <c r="G97" s="44" t="s">
        <v>23</v>
      </c>
      <c r="H97" s="141"/>
      <c r="I97" s="141"/>
      <c r="J97" s="141"/>
    </row>
    <row r="98" spans="1:10" ht="23.25" customHeight="1" thickBot="1" x14ac:dyDescent="0.3">
      <c r="A98" s="133"/>
      <c r="B98" s="13"/>
      <c r="C98" s="37"/>
      <c r="D98" s="36"/>
      <c r="E98" s="35"/>
      <c r="F98" s="12" t="str">
        <f t="shared" si="23"/>
        <v/>
      </c>
      <c r="G98" s="35"/>
      <c r="H98" s="142"/>
      <c r="I98" s="142"/>
      <c r="J98" s="142"/>
    </row>
    <row r="99" spans="1:10" ht="23.25" customHeight="1" x14ac:dyDescent="0.25">
      <c r="A99" s="131">
        <f t="shared" si="24"/>
        <v>18</v>
      </c>
      <c r="B99" s="134" t="s">
        <v>123</v>
      </c>
      <c r="C99" s="135"/>
      <c r="D99" s="136"/>
      <c r="E99" s="9" t="s">
        <v>6</v>
      </c>
      <c r="F99" s="9" t="s">
        <v>7</v>
      </c>
      <c r="G99" s="9" t="s">
        <v>8</v>
      </c>
      <c r="H99" s="137" t="s">
        <v>10</v>
      </c>
      <c r="I99" s="137"/>
      <c r="J99" s="137"/>
    </row>
    <row r="100" spans="1:10" ht="23.25" customHeight="1" x14ac:dyDescent="0.25">
      <c r="A100" s="132"/>
      <c r="B100" s="138"/>
      <c r="C100" s="139"/>
      <c r="D100" s="140"/>
      <c r="E100" s="34"/>
      <c r="F100" s="34"/>
      <c r="G100" s="34"/>
      <c r="H100" s="141"/>
      <c r="I100" s="141"/>
      <c r="J100" s="141"/>
    </row>
    <row r="101" spans="1:10" ht="23.25" customHeight="1" x14ac:dyDescent="0.25">
      <c r="A101" s="132"/>
      <c r="B101" s="44" t="s">
        <v>9</v>
      </c>
      <c r="C101" s="44" t="s">
        <v>33</v>
      </c>
      <c r="D101" s="11" t="s">
        <v>63</v>
      </c>
      <c r="E101" s="44" t="s">
        <v>64</v>
      </c>
      <c r="F101" s="11" t="s">
        <v>65</v>
      </c>
      <c r="G101" s="44" t="s">
        <v>23</v>
      </c>
      <c r="H101" s="141"/>
      <c r="I101" s="141"/>
      <c r="J101" s="141"/>
    </row>
    <row r="102" spans="1:10" ht="23.25" customHeight="1" thickBot="1" x14ac:dyDescent="0.3">
      <c r="A102" s="133"/>
      <c r="B102" s="13"/>
      <c r="C102" s="37"/>
      <c r="D102" s="36"/>
      <c r="E102" s="35"/>
      <c r="F102" s="12" t="str">
        <f t="shared" si="25"/>
        <v/>
      </c>
      <c r="G102" s="35"/>
      <c r="H102" s="142"/>
      <c r="I102" s="142"/>
      <c r="J102" s="142"/>
    </row>
    <row r="103" spans="1:10" ht="23.25" customHeight="1" x14ac:dyDescent="0.25">
      <c r="A103" s="131">
        <f t="shared" si="26"/>
        <v>19</v>
      </c>
      <c r="B103" s="134" t="s">
        <v>123</v>
      </c>
      <c r="C103" s="135"/>
      <c r="D103" s="136"/>
      <c r="E103" s="9" t="s">
        <v>6</v>
      </c>
      <c r="F103" s="9" t="s">
        <v>7</v>
      </c>
      <c r="G103" s="9" t="s">
        <v>8</v>
      </c>
      <c r="H103" s="137" t="s">
        <v>10</v>
      </c>
      <c r="I103" s="137"/>
      <c r="J103" s="137"/>
    </row>
    <row r="104" spans="1:10" ht="23.25" customHeight="1" x14ac:dyDescent="0.25">
      <c r="A104" s="132"/>
      <c r="B104" s="138"/>
      <c r="C104" s="139"/>
      <c r="D104" s="140"/>
      <c r="E104" s="34"/>
      <c r="F104" s="34"/>
      <c r="G104" s="34"/>
      <c r="H104" s="141"/>
      <c r="I104" s="141"/>
      <c r="J104" s="141"/>
    </row>
    <row r="105" spans="1:10" ht="23.25" customHeight="1" x14ac:dyDescent="0.25">
      <c r="A105" s="132"/>
      <c r="B105" s="44" t="s">
        <v>9</v>
      </c>
      <c r="C105" s="44" t="s">
        <v>33</v>
      </c>
      <c r="D105" s="11" t="s">
        <v>63</v>
      </c>
      <c r="E105" s="44" t="s">
        <v>64</v>
      </c>
      <c r="F105" s="11" t="s">
        <v>65</v>
      </c>
      <c r="G105" s="44" t="s">
        <v>23</v>
      </c>
      <c r="H105" s="141"/>
      <c r="I105" s="141"/>
      <c r="J105" s="141"/>
    </row>
    <row r="106" spans="1:10" ht="23.25" customHeight="1" thickBot="1" x14ac:dyDescent="0.3">
      <c r="A106" s="133"/>
      <c r="B106" s="13"/>
      <c r="C106" s="37"/>
      <c r="D106" s="36"/>
      <c r="E106" s="35"/>
      <c r="F106" s="12" t="str">
        <f t="shared" si="27"/>
        <v/>
      </c>
      <c r="G106" s="35"/>
      <c r="H106" s="142"/>
      <c r="I106" s="142"/>
      <c r="J106" s="142"/>
    </row>
    <row r="107" spans="1:10" ht="23.25" customHeight="1" x14ac:dyDescent="0.25">
      <c r="A107" s="131">
        <f t="shared" si="28"/>
        <v>20</v>
      </c>
      <c r="B107" s="134" t="s">
        <v>123</v>
      </c>
      <c r="C107" s="135"/>
      <c r="D107" s="136"/>
      <c r="E107" s="9" t="s">
        <v>6</v>
      </c>
      <c r="F107" s="9" t="s">
        <v>7</v>
      </c>
      <c r="G107" s="9" t="s">
        <v>8</v>
      </c>
      <c r="H107" s="137" t="s">
        <v>10</v>
      </c>
      <c r="I107" s="137"/>
      <c r="J107" s="137"/>
    </row>
    <row r="108" spans="1:10" ht="23.25" customHeight="1" x14ac:dyDescent="0.25">
      <c r="A108" s="132"/>
      <c r="B108" s="138"/>
      <c r="C108" s="139"/>
      <c r="D108" s="140"/>
      <c r="E108" s="34"/>
      <c r="F108" s="34"/>
      <c r="G108" s="34"/>
      <c r="H108" s="141"/>
      <c r="I108" s="141"/>
      <c r="J108" s="141"/>
    </row>
    <row r="109" spans="1:10" ht="23.25" customHeight="1" x14ac:dyDescent="0.25">
      <c r="A109" s="132"/>
      <c r="B109" s="44" t="s">
        <v>9</v>
      </c>
      <c r="C109" s="44" t="s">
        <v>33</v>
      </c>
      <c r="D109" s="11" t="s">
        <v>63</v>
      </c>
      <c r="E109" s="44" t="s">
        <v>64</v>
      </c>
      <c r="F109" s="11" t="s">
        <v>65</v>
      </c>
      <c r="G109" s="44" t="s">
        <v>23</v>
      </c>
      <c r="H109" s="141"/>
      <c r="I109" s="141"/>
      <c r="J109" s="141"/>
    </row>
    <row r="110" spans="1:10" ht="23.25" customHeight="1" thickBot="1" x14ac:dyDescent="0.3">
      <c r="A110" s="133"/>
      <c r="B110" s="13"/>
      <c r="C110" s="37"/>
      <c r="D110" s="36"/>
      <c r="E110" s="35"/>
      <c r="F110" s="12" t="str">
        <f t="shared" si="29"/>
        <v/>
      </c>
      <c r="G110" s="35"/>
      <c r="H110" s="142"/>
      <c r="I110" s="142"/>
      <c r="J110" s="142"/>
    </row>
    <row r="111" spans="1:10" ht="23.25" customHeight="1" x14ac:dyDescent="0.25">
      <c r="A111" s="143" t="s">
        <v>13</v>
      </c>
      <c r="B111" s="143"/>
      <c r="C111" s="145" t="str">
        <f t="shared" ref="C111" si="37">$A$2</f>
        <v/>
      </c>
      <c r="D111" s="145"/>
      <c r="E111" s="147" t="s">
        <v>12</v>
      </c>
      <c r="F111" s="147"/>
      <c r="G111" s="147" t="s">
        <v>66</v>
      </c>
      <c r="H111" s="147"/>
      <c r="I111" s="148" t="s">
        <v>11</v>
      </c>
      <c r="J111" s="148"/>
    </row>
    <row r="112" spans="1:10" ht="23.25" customHeight="1" thickBot="1" x14ac:dyDescent="0.3">
      <c r="A112" s="144"/>
      <c r="B112" s="144"/>
      <c r="C112" s="146"/>
      <c r="D112" s="146"/>
      <c r="E112" s="149" t="str">
        <f t="shared" ref="E112" si="38">$E$2</f>
        <v/>
      </c>
      <c r="F112" s="150"/>
      <c r="G112" s="151" t="str">
        <f t="shared" ref="G112" si="39">$G$2</f>
        <v/>
      </c>
      <c r="H112" s="150"/>
      <c r="I112" s="152" t="str">
        <f t="shared" ref="I112" si="40">$I$2</f>
        <v/>
      </c>
      <c r="J112" s="153"/>
    </row>
    <row r="113" spans="1:10" ht="23.25" customHeight="1" x14ac:dyDescent="0.25">
      <c r="A113" s="131">
        <f t="shared" ref="A113" si="41">A107+1</f>
        <v>21</v>
      </c>
      <c r="B113" s="134" t="s">
        <v>123</v>
      </c>
      <c r="C113" s="135"/>
      <c r="D113" s="136"/>
      <c r="E113" s="9" t="s">
        <v>6</v>
      </c>
      <c r="F113" s="9" t="s">
        <v>7</v>
      </c>
      <c r="G113" s="9" t="s">
        <v>8</v>
      </c>
      <c r="H113" s="137" t="s">
        <v>10</v>
      </c>
      <c r="I113" s="137"/>
      <c r="J113" s="137"/>
    </row>
    <row r="114" spans="1:10" ht="23.25" customHeight="1" x14ac:dyDescent="0.25">
      <c r="A114" s="132"/>
      <c r="B114" s="138"/>
      <c r="C114" s="139"/>
      <c r="D114" s="140"/>
      <c r="E114" s="34"/>
      <c r="F114" s="34"/>
      <c r="G114" s="34"/>
      <c r="H114" s="141"/>
      <c r="I114" s="141"/>
      <c r="J114" s="141"/>
    </row>
    <row r="115" spans="1:10" ht="23.25" customHeight="1" x14ac:dyDescent="0.25">
      <c r="A115" s="132"/>
      <c r="B115" s="44" t="s">
        <v>9</v>
      </c>
      <c r="C115" s="44" t="s">
        <v>33</v>
      </c>
      <c r="D115" s="11" t="s">
        <v>63</v>
      </c>
      <c r="E115" s="44" t="s">
        <v>64</v>
      </c>
      <c r="F115" s="11" t="s">
        <v>65</v>
      </c>
      <c r="G115" s="44" t="s">
        <v>23</v>
      </c>
      <c r="H115" s="141"/>
      <c r="I115" s="141"/>
      <c r="J115" s="141"/>
    </row>
    <row r="116" spans="1:10" ht="23.25" customHeight="1" thickBot="1" x14ac:dyDescent="0.3">
      <c r="A116" s="133"/>
      <c r="B116" s="13"/>
      <c r="C116" s="37"/>
      <c r="D116" s="36"/>
      <c r="E116" s="35"/>
      <c r="F116" s="12" t="str">
        <f t="shared" ref="F116" si="42">IFERROR(G116/E116,"")</f>
        <v/>
      </c>
      <c r="G116" s="35"/>
      <c r="H116" s="142"/>
      <c r="I116" s="142"/>
      <c r="J116" s="142"/>
    </row>
    <row r="117" spans="1:10" ht="23.25" customHeight="1" x14ac:dyDescent="0.25">
      <c r="A117" s="131">
        <f t="shared" ref="A117" si="43">A113+1</f>
        <v>22</v>
      </c>
      <c r="B117" s="134" t="s">
        <v>123</v>
      </c>
      <c r="C117" s="135"/>
      <c r="D117" s="136"/>
      <c r="E117" s="9" t="s">
        <v>6</v>
      </c>
      <c r="F117" s="9" t="s">
        <v>7</v>
      </c>
      <c r="G117" s="9" t="s">
        <v>8</v>
      </c>
      <c r="H117" s="137" t="s">
        <v>10</v>
      </c>
      <c r="I117" s="137"/>
      <c r="J117" s="137"/>
    </row>
    <row r="118" spans="1:10" ht="23.25" customHeight="1" x14ac:dyDescent="0.25">
      <c r="A118" s="132"/>
      <c r="B118" s="138"/>
      <c r="C118" s="139"/>
      <c r="D118" s="140"/>
      <c r="E118" s="34"/>
      <c r="F118" s="34"/>
      <c r="G118" s="34"/>
      <c r="H118" s="141"/>
      <c r="I118" s="141"/>
      <c r="J118" s="141"/>
    </row>
    <row r="119" spans="1:10" ht="23.25" customHeight="1" x14ac:dyDescent="0.25">
      <c r="A119" s="132"/>
      <c r="B119" s="44" t="s">
        <v>9</v>
      </c>
      <c r="C119" s="44" t="s">
        <v>33</v>
      </c>
      <c r="D119" s="11" t="s">
        <v>63</v>
      </c>
      <c r="E119" s="44" t="s">
        <v>64</v>
      </c>
      <c r="F119" s="11" t="s">
        <v>65</v>
      </c>
      <c r="G119" s="44" t="s">
        <v>23</v>
      </c>
      <c r="H119" s="141"/>
      <c r="I119" s="141"/>
      <c r="J119" s="141"/>
    </row>
    <row r="120" spans="1:10" ht="23.25" customHeight="1" thickBot="1" x14ac:dyDescent="0.3">
      <c r="A120" s="133"/>
      <c r="B120" s="13"/>
      <c r="C120" s="37"/>
      <c r="D120" s="36"/>
      <c r="E120" s="35"/>
      <c r="F120" s="12" t="str">
        <f t="shared" si="23"/>
        <v/>
      </c>
      <c r="G120" s="35"/>
      <c r="H120" s="142"/>
      <c r="I120" s="142"/>
      <c r="J120" s="142"/>
    </row>
    <row r="121" spans="1:10" ht="23.25" customHeight="1" x14ac:dyDescent="0.25">
      <c r="A121" s="131">
        <f t="shared" si="24"/>
        <v>23</v>
      </c>
      <c r="B121" s="134" t="s">
        <v>123</v>
      </c>
      <c r="C121" s="135"/>
      <c r="D121" s="136"/>
      <c r="E121" s="9" t="s">
        <v>6</v>
      </c>
      <c r="F121" s="9" t="s">
        <v>7</v>
      </c>
      <c r="G121" s="9" t="s">
        <v>8</v>
      </c>
      <c r="H121" s="137" t="s">
        <v>10</v>
      </c>
      <c r="I121" s="137"/>
      <c r="J121" s="137"/>
    </row>
    <row r="122" spans="1:10" ht="23.25" customHeight="1" x14ac:dyDescent="0.25">
      <c r="A122" s="132"/>
      <c r="B122" s="138"/>
      <c r="C122" s="139"/>
      <c r="D122" s="140"/>
      <c r="E122" s="34"/>
      <c r="F122" s="34"/>
      <c r="G122" s="34"/>
      <c r="H122" s="141"/>
      <c r="I122" s="141"/>
      <c r="J122" s="141"/>
    </row>
    <row r="123" spans="1:10" ht="23.25" customHeight="1" x14ac:dyDescent="0.25">
      <c r="A123" s="132"/>
      <c r="B123" s="44" t="s">
        <v>9</v>
      </c>
      <c r="C123" s="44" t="s">
        <v>33</v>
      </c>
      <c r="D123" s="11" t="s">
        <v>63</v>
      </c>
      <c r="E123" s="44" t="s">
        <v>64</v>
      </c>
      <c r="F123" s="11" t="s">
        <v>65</v>
      </c>
      <c r="G123" s="44" t="s">
        <v>23</v>
      </c>
      <c r="H123" s="141"/>
      <c r="I123" s="141"/>
      <c r="J123" s="141"/>
    </row>
    <row r="124" spans="1:10" ht="23.25" customHeight="1" thickBot="1" x14ac:dyDescent="0.3">
      <c r="A124" s="133"/>
      <c r="B124" s="13"/>
      <c r="C124" s="37"/>
      <c r="D124" s="36"/>
      <c r="E124" s="35"/>
      <c r="F124" s="12" t="str">
        <f t="shared" si="25"/>
        <v/>
      </c>
      <c r="G124" s="35"/>
      <c r="H124" s="142"/>
      <c r="I124" s="142"/>
      <c r="J124" s="142"/>
    </row>
    <row r="125" spans="1:10" ht="23.25" customHeight="1" x14ac:dyDescent="0.25">
      <c r="A125" s="131">
        <f t="shared" si="26"/>
        <v>24</v>
      </c>
      <c r="B125" s="134" t="s">
        <v>123</v>
      </c>
      <c r="C125" s="135"/>
      <c r="D125" s="136"/>
      <c r="E125" s="9" t="s">
        <v>6</v>
      </c>
      <c r="F125" s="9" t="s">
        <v>7</v>
      </c>
      <c r="G125" s="9" t="s">
        <v>8</v>
      </c>
      <c r="H125" s="137" t="s">
        <v>10</v>
      </c>
      <c r="I125" s="137"/>
      <c r="J125" s="137"/>
    </row>
    <row r="126" spans="1:10" ht="23.25" customHeight="1" x14ac:dyDescent="0.25">
      <c r="A126" s="132"/>
      <c r="B126" s="138"/>
      <c r="C126" s="139"/>
      <c r="D126" s="140"/>
      <c r="E126" s="34"/>
      <c r="F126" s="34"/>
      <c r="G126" s="34"/>
      <c r="H126" s="141"/>
      <c r="I126" s="141"/>
      <c r="J126" s="141"/>
    </row>
    <row r="127" spans="1:10" ht="23.25" customHeight="1" x14ac:dyDescent="0.25">
      <c r="A127" s="132"/>
      <c r="B127" s="44" t="s">
        <v>9</v>
      </c>
      <c r="C127" s="44" t="s">
        <v>33</v>
      </c>
      <c r="D127" s="11" t="s">
        <v>63</v>
      </c>
      <c r="E127" s="44" t="s">
        <v>64</v>
      </c>
      <c r="F127" s="11" t="s">
        <v>65</v>
      </c>
      <c r="G127" s="44" t="s">
        <v>23</v>
      </c>
      <c r="H127" s="141"/>
      <c r="I127" s="141"/>
      <c r="J127" s="141"/>
    </row>
    <row r="128" spans="1:10" ht="23.25" customHeight="1" thickBot="1" x14ac:dyDescent="0.3">
      <c r="A128" s="133"/>
      <c r="B128" s="13"/>
      <c r="C128" s="37"/>
      <c r="D128" s="36"/>
      <c r="E128" s="35"/>
      <c r="F128" s="12" t="str">
        <f t="shared" si="27"/>
        <v/>
      </c>
      <c r="G128" s="35"/>
      <c r="H128" s="142"/>
      <c r="I128" s="142"/>
      <c r="J128" s="142"/>
    </row>
    <row r="129" spans="1:10" ht="23.25" customHeight="1" x14ac:dyDescent="0.25">
      <c r="A129" s="131">
        <f t="shared" si="28"/>
        <v>25</v>
      </c>
      <c r="B129" s="134" t="s">
        <v>123</v>
      </c>
      <c r="C129" s="135"/>
      <c r="D129" s="136"/>
      <c r="E129" s="9" t="s">
        <v>6</v>
      </c>
      <c r="F129" s="9" t="s">
        <v>7</v>
      </c>
      <c r="G129" s="9" t="s">
        <v>8</v>
      </c>
      <c r="H129" s="137" t="s">
        <v>10</v>
      </c>
      <c r="I129" s="137"/>
      <c r="J129" s="137"/>
    </row>
    <row r="130" spans="1:10" ht="23.25" customHeight="1" x14ac:dyDescent="0.25">
      <c r="A130" s="132"/>
      <c r="B130" s="138"/>
      <c r="C130" s="139"/>
      <c r="D130" s="140"/>
      <c r="E130" s="34"/>
      <c r="F130" s="34"/>
      <c r="G130" s="34"/>
      <c r="H130" s="141"/>
      <c r="I130" s="141"/>
      <c r="J130" s="141"/>
    </row>
    <row r="131" spans="1:10" ht="23.25" customHeight="1" x14ac:dyDescent="0.25">
      <c r="A131" s="132"/>
      <c r="B131" s="44" t="s">
        <v>9</v>
      </c>
      <c r="C131" s="44" t="s">
        <v>33</v>
      </c>
      <c r="D131" s="11" t="s">
        <v>63</v>
      </c>
      <c r="E131" s="44" t="s">
        <v>64</v>
      </c>
      <c r="F131" s="11" t="s">
        <v>65</v>
      </c>
      <c r="G131" s="44" t="s">
        <v>23</v>
      </c>
      <c r="H131" s="141"/>
      <c r="I131" s="141"/>
      <c r="J131" s="141"/>
    </row>
    <row r="132" spans="1:10" ht="23.25" customHeight="1" thickBot="1" x14ac:dyDescent="0.3">
      <c r="A132" s="133"/>
      <c r="B132" s="13"/>
      <c r="C132" s="37"/>
      <c r="D132" s="36"/>
      <c r="E132" s="35"/>
      <c r="F132" s="12" t="str">
        <f t="shared" si="29"/>
        <v/>
      </c>
      <c r="G132" s="35"/>
      <c r="H132" s="142"/>
      <c r="I132" s="142"/>
      <c r="J132" s="142"/>
    </row>
    <row r="133" spans="1:10" ht="23.25" customHeight="1" x14ac:dyDescent="0.25">
      <c r="A133" s="143" t="s">
        <v>13</v>
      </c>
      <c r="B133" s="143"/>
      <c r="C133" s="145" t="str">
        <f t="shared" ref="C133" si="44">$A$2</f>
        <v/>
      </c>
      <c r="D133" s="145"/>
      <c r="E133" s="147" t="s">
        <v>12</v>
      </c>
      <c r="F133" s="147"/>
      <c r="G133" s="147" t="s">
        <v>66</v>
      </c>
      <c r="H133" s="147"/>
      <c r="I133" s="148" t="s">
        <v>11</v>
      </c>
      <c r="J133" s="148"/>
    </row>
    <row r="134" spans="1:10" ht="23.25" customHeight="1" thickBot="1" x14ac:dyDescent="0.3">
      <c r="A134" s="144"/>
      <c r="B134" s="144"/>
      <c r="C134" s="146"/>
      <c r="D134" s="146"/>
      <c r="E134" s="149" t="str">
        <f t="shared" ref="E134" si="45">$E$2</f>
        <v/>
      </c>
      <c r="F134" s="150"/>
      <c r="G134" s="151" t="str">
        <f t="shared" ref="G134" si="46">$G$2</f>
        <v/>
      </c>
      <c r="H134" s="150"/>
      <c r="I134" s="152" t="str">
        <f t="shared" ref="I134" si="47">$I$2</f>
        <v/>
      </c>
      <c r="J134" s="153"/>
    </row>
    <row r="135" spans="1:10" ht="23.25" customHeight="1" x14ac:dyDescent="0.25">
      <c r="A135" s="131">
        <f t="shared" ref="A135" si="48">A129+1</f>
        <v>26</v>
      </c>
      <c r="B135" s="134" t="s">
        <v>123</v>
      </c>
      <c r="C135" s="135"/>
      <c r="D135" s="136"/>
      <c r="E135" s="9" t="s">
        <v>6</v>
      </c>
      <c r="F135" s="9" t="s">
        <v>7</v>
      </c>
      <c r="G135" s="9" t="s">
        <v>8</v>
      </c>
      <c r="H135" s="137" t="s">
        <v>10</v>
      </c>
      <c r="I135" s="137"/>
      <c r="J135" s="137"/>
    </row>
    <row r="136" spans="1:10" ht="23.25" customHeight="1" x14ac:dyDescent="0.25">
      <c r="A136" s="132"/>
      <c r="B136" s="138"/>
      <c r="C136" s="139"/>
      <c r="D136" s="140"/>
      <c r="E136" s="34"/>
      <c r="F136" s="34"/>
      <c r="G136" s="34"/>
      <c r="H136" s="141"/>
      <c r="I136" s="141"/>
      <c r="J136" s="141"/>
    </row>
    <row r="137" spans="1:10" ht="23.25" customHeight="1" x14ac:dyDescent="0.25">
      <c r="A137" s="132"/>
      <c r="B137" s="44" t="s">
        <v>9</v>
      </c>
      <c r="C137" s="44" t="s">
        <v>33</v>
      </c>
      <c r="D137" s="11" t="s">
        <v>63</v>
      </c>
      <c r="E137" s="44" t="s">
        <v>64</v>
      </c>
      <c r="F137" s="11" t="s">
        <v>65</v>
      </c>
      <c r="G137" s="44" t="s">
        <v>23</v>
      </c>
      <c r="H137" s="141"/>
      <c r="I137" s="141"/>
      <c r="J137" s="141"/>
    </row>
    <row r="138" spans="1:10" ht="23.25" customHeight="1" thickBot="1" x14ac:dyDescent="0.3">
      <c r="A138" s="133"/>
      <c r="B138" s="13"/>
      <c r="C138" s="37"/>
      <c r="D138" s="36"/>
      <c r="E138" s="35"/>
      <c r="F138" s="12" t="str">
        <f t="shared" ref="F138" si="49">IFERROR(G138/E138,"")</f>
        <v/>
      </c>
      <c r="G138" s="35"/>
      <c r="H138" s="142"/>
      <c r="I138" s="142"/>
      <c r="J138" s="142"/>
    </row>
    <row r="139" spans="1:10" ht="23.25" customHeight="1" x14ac:dyDescent="0.25">
      <c r="A139" s="131">
        <f t="shared" ref="A139" si="50">A135+1</f>
        <v>27</v>
      </c>
      <c r="B139" s="134" t="s">
        <v>123</v>
      </c>
      <c r="C139" s="135"/>
      <c r="D139" s="136"/>
      <c r="E139" s="9" t="s">
        <v>6</v>
      </c>
      <c r="F139" s="9" t="s">
        <v>7</v>
      </c>
      <c r="G139" s="9" t="s">
        <v>8</v>
      </c>
      <c r="H139" s="137" t="s">
        <v>10</v>
      </c>
      <c r="I139" s="137"/>
      <c r="J139" s="137"/>
    </row>
    <row r="140" spans="1:10" ht="23.25" customHeight="1" x14ac:dyDescent="0.25">
      <c r="A140" s="132"/>
      <c r="B140" s="138"/>
      <c r="C140" s="139"/>
      <c r="D140" s="140"/>
      <c r="E140" s="34"/>
      <c r="F140" s="34"/>
      <c r="G140" s="34"/>
      <c r="H140" s="141"/>
      <c r="I140" s="141"/>
      <c r="J140" s="141"/>
    </row>
    <row r="141" spans="1:10" ht="23.25" customHeight="1" x14ac:dyDescent="0.25">
      <c r="A141" s="132"/>
      <c r="B141" s="44" t="s">
        <v>9</v>
      </c>
      <c r="C141" s="44" t="s">
        <v>33</v>
      </c>
      <c r="D141" s="11" t="s">
        <v>63</v>
      </c>
      <c r="E141" s="44" t="s">
        <v>64</v>
      </c>
      <c r="F141" s="11" t="s">
        <v>65</v>
      </c>
      <c r="G141" s="44" t="s">
        <v>23</v>
      </c>
      <c r="H141" s="141"/>
      <c r="I141" s="141"/>
      <c r="J141" s="141"/>
    </row>
    <row r="142" spans="1:10" ht="23.25" customHeight="1" thickBot="1" x14ac:dyDescent="0.3">
      <c r="A142" s="133"/>
      <c r="B142" s="13"/>
      <c r="C142" s="37"/>
      <c r="D142" s="36"/>
      <c r="E142" s="35"/>
      <c r="F142" s="12" t="str">
        <f t="shared" ref="F142:F186" si="51">IFERROR(G142/E142,"")</f>
        <v/>
      </c>
      <c r="G142" s="35"/>
      <c r="H142" s="142"/>
      <c r="I142" s="142"/>
      <c r="J142" s="142"/>
    </row>
    <row r="143" spans="1:10" ht="23.25" customHeight="1" x14ac:dyDescent="0.25">
      <c r="A143" s="131">
        <f t="shared" ref="A143:A187" si="52">A139+1</f>
        <v>28</v>
      </c>
      <c r="B143" s="134" t="s">
        <v>123</v>
      </c>
      <c r="C143" s="135"/>
      <c r="D143" s="136"/>
      <c r="E143" s="9" t="s">
        <v>6</v>
      </c>
      <c r="F143" s="9" t="s">
        <v>7</v>
      </c>
      <c r="G143" s="9" t="s">
        <v>8</v>
      </c>
      <c r="H143" s="137" t="s">
        <v>10</v>
      </c>
      <c r="I143" s="137"/>
      <c r="J143" s="137"/>
    </row>
    <row r="144" spans="1:10" ht="23.25" customHeight="1" x14ac:dyDescent="0.25">
      <c r="A144" s="132"/>
      <c r="B144" s="138"/>
      <c r="C144" s="139"/>
      <c r="D144" s="140"/>
      <c r="E144" s="34"/>
      <c r="F144" s="34"/>
      <c r="G144" s="34"/>
      <c r="H144" s="141"/>
      <c r="I144" s="141"/>
      <c r="J144" s="141"/>
    </row>
    <row r="145" spans="1:10" ht="23.25" customHeight="1" x14ac:dyDescent="0.25">
      <c r="A145" s="132"/>
      <c r="B145" s="44" t="s">
        <v>9</v>
      </c>
      <c r="C145" s="44" t="s">
        <v>33</v>
      </c>
      <c r="D145" s="11" t="s">
        <v>63</v>
      </c>
      <c r="E145" s="44" t="s">
        <v>64</v>
      </c>
      <c r="F145" s="11" t="s">
        <v>65</v>
      </c>
      <c r="G145" s="44" t="s">
        <v>23</v>
      </c>
      <c r="H145" s="141"/>
      <c r="I145" s="141"/>
      <c r="J145" s="141"/>
    </row>
    <row r="146" spans="1:10" ht="23.25" customHeight="1" thickBot="1" x14ac:dyDescent="0.3">
      <c r="A146" s="133"/>
      <c r="B146" s="13"/>
      <c r="C146" s="37"/>
      <c r="D146" s="36"/>
      <c r="E146" s="35"/>
      <c r="F146" s="12" t="str">
        <f t="shared" ref="F146:F190" si="53">IFERROR(G146/E146,"")</f>
        <v/>
      </c>
      <c r="G146" s="35"/>
      <c r="H146" s="142"/>
      <c r="I146" s="142"/>
      <c r="J146" s="142"/>
    </row>
    <row r="147" spans="1:10" ht="23.25" customHeight="1" x14ac:dyDescent="0.25">
      <c r="A147" s="131">
        <f t="shared" ref="A147:A191" si="54">A143+1</f>
        <v>29</v>
      </c>
      <c r="B147" s="134" t="s">
        <v>123</v>
      </c>
      <c r="C147" s="135"/>
      <c r="D147" s="136"/>
      <c r="E147" s="9" t="s">
        <v>6</v>
      </c>
      <c r="F147" s="9" t="s">
        <v>7</v>
      </c>
      <c r="G147" s="9" t="s">
        <v>8</v>
      </c>
      <c r="H147" s="137" t="s">
        <v>10</v>
      </c>
      <c r="I147" s="137"/>
      <c r="J147" s="137"/>
    </row>
    <row r="148" spans="1:10" ht="23.25" customHeight="1" x14ac:dyDescent="0.25">
      <c r="A148" s="132"/>
      <c r="B148" s="138"/>
      <c r="C148" s="139"/>
      <c r="D148" s="140"/>
      <c r="E148" s="34"/>
      <c r="F148" s="34"/>
      <c r="G148" s="34"/>
      <c r="H148" s="141"/>
      <c r="I148" s="141"/>
      <c r="J148" s="141"/>
    </row>
    <row r="149" spans="1:10" ht="23.25" customHeight="1" x14ac:dyDescent="0.25">
      <c r="A149" s="132"/>
      <c r="B149" s="44" t="s">
        <v>9</v>
      </c>
      <c r="C149" s="44" t="s">
        <v>33</v>
      </c>
      <c r="D149" s="11" t="s">
        <v>63</v>
      </c>
      <c r="E149" s="44" t="s">
        <v>64</v>
      </c>
      <c r="F149" s="11" t="s">
        <v>65</v>
      </c>
      <c r="G149" s="44" t="s">
        <v>23</v>
      </c>
      <c r="H149" s="141"/>
      <c r="I149" s="141"/>
      <c r="J149" s="141"/>
    </row>
    <row r="150" spans="1:10" ht="23.25" customHeight="1" thickBot="1" x14ac:dyDescent="0.3">
      <c r="A150" s="133"/>
      <c r="B150" s="13"/>
      <c r="C150" s="37"/>
      <c r="D150" s="36"/>
      <c r="E150" s="35"/>
      <c r="F150" s="12" t="str">
        <f t="shared" ref="F150:F194" si="55">IFERROR(G150/E150,"")</f>
        <v/>
      </c>
      <c r="G150" s="35"/>
      <c r="H150" s="142"/>
      <c r="I150" s="142"/>
      <c r="J150" s="142"/>
    </row>
    <row r="151" spans="1:10" ht="23.25" customHeight="1" x14ac:dyDescent="0.25">
      <c r="A151" s="131">
        <f t="shared" ref="A151:A195" si="56">A147+1</f>
        <v>30</v>
      </c>
      <c r="B151" s="134" t="s">
        <v>123</v>
      </c>
      <c r="C151" s="135"/>
      <c r="D151" s="136"/>
      <c r="E151" s="9" t="s">
        <v>6</v>
      </c>
      <c r="F151" s="9" t="s">
        <v>7</v>
      </c>
      <c r="G151" s="9" t="s">
        <v>8</v>
      </c>
      <c r="H151" s="137" t="s">
        <v>10</v>
      </c>
      <c r="I151" s="137"/>
      <c r="J151" s="137"/>
    </row>
    <row r="152" spans="1:10" ht="23.25" customHeight="1" x14ac:dyDescent="0.25">
      <c r="A152" s="132"/>
      <c r="B152" s="138"/>
      <c r="C152" s="139"/>
      <c r="D152" s="140"/>
      <c r="E152" s="34"/>
      <c r="F152" s="34"/>
      <c r="G152" s="34"/>
      <c r="H152" s="141"/>
      <c r="I152" s="141"/>
      <c r="J152" s="141"/>
    </row>
    <row r="153" spans="1:10" ht="23.25" customHeight="1" x14ac:dyDescent="0.25">
      <c r="A153" s="132"/>
      <c r="B153" s="44" t="s">
        <v>9</v>
      </c>
      <c r="C153" s="44" t="s">
        <v>33</v>
      </c>
      <c r="D153" s="11" t="s">
        <v>63</v>
      </c>
      <c r="E153" s="44" t="s">
        <v>64</v>
      </c>
      <c r="F153" s="11" t="s">
        <v>65</v>
      </c>
      <c r="G153" s="44" t="s">
        <v>23</v>
      </c>
      <c r="H153" s="141"/>
      <c r="I153" s="141"/>
      <c r="J153" s="141"/>
    </row>
    <row r="154" spans="1:10" ht="23.25" customHeight="1" thickBot="1" x14ac:dyDescent="0.3">
      <c r="A154" s="133"/>
      <c r="B154" s="13"/>
      <c r="C154" s="37"/>
      <c r="D154" s="36"/>
      <c r="E154" s="35"/>
      <c r="F154" s="12" t="str">
        <f t="shared" ref="F154:F198" si="57">IFERROR(G154/E154,"")</f>
        <v/>
      </c>
      <c r="G154" s="35"/>
      <c r="H154" s="142"/>
      <c r="I154" s="142"/>
      <c r="J154" s="142"/>
    </row>
    <row r="155" spans="1:10" ht="23.25" customHeight="1" x14ac:dyDescent="0.25">
      <c r="A155" s="143" t="s">
        <v>13</v>
      </c>
      <c r="B155" s="143"/>
      <c r="C155" s="145" t="str">
        <f t="shared" ref="C155" si="58">$A$2</f>
        <v/>
      </c>
      <c r="D155" s="145"/>
      <c r="E155" s="147" t="s">
        <v>12</v>
      </c>
      <c r="F155" s="147"/>
      <c r="G155" s="147" t="s">
        <v>66</v>
      </c>
      <c r="H155" s="147"/>
      <c r="I155" s="148" t="s">
        <v>11</v>
      </c>
      <c r="J155" s="148"/>
    </row>
    <row r="156" spans="1:10" ht="23.25" customHeight="1" thickBot="1" x14ac:dyDescent="0.3">
      <c r="A156" s="144"/>
      <c r="B156" s="144"/>
      <c r="C156" s="146"/>
      <c r="D156" s="146"/>
      <c r="E156" s="149" t="str">
        <f t="shared" ref="E156" si="59">$E$2</f>
        <v/>
      </c>
      <c r="F156" s="150"/>
      <c r="G156" s="151" t="str">
        <f t="shared" ref="G156" si="60">$G$2</f>
        <v/>
      </c>
      <c r="H156" s="150"/>
      <c r="I156" s="152" t="str">
        <f t="shared" ref="I156" si="61">$I$2</f>
        <v/>
      </c>
      <c r="J156" s="153"/>
    </row>
    <row r="157" spans="1:10" ht="23.25" customHeight="1" x14ac:dyDescent="0.25">
      <c r="A157" s="131">
        <f t="shared" ref="A157" si="62">A151+1</f>
        <v>31</v>
      </c>
      <c r="B157" s="134" t="s">
        <v>123</v>
      </c>
      <c r="C157" s="135"/>
      <c r="D157" s="136"/>
      <c r="E157" s="9" t="s">
        <v>6</v>
      </c>
      <c r="F157" s="9" t="s">
        <v>7</v>
      </c>
      <c r="G157" s="9" t="s">
        <v>8</v>
      </c>
      <c r="H157" s="137" t="s">
        <v>10</v>
      </c>
      <c r="I157" s="137"/>
      <c r="J157" s="137"/>
    </row>
    <row r="158" spans="1:10" ht="23.25" customHeight="1" x14ac:dyDescent="0.25">
      <c r="A158" s="132"/>
      <c r="B158" s="138"/>
      <c r="C158" s="139"/>
      <c r="D158" s="140"/>
      <c r="E158" s="34"/>
      <c r="F158" s="34"/>
      <c r="G158" s="34"/>
      <c r="H158" s="141"/>
      <c r="I158" s="141"/>
      <c r="J158" s="141"/>
    </row>
    <row r="159" spans="1:10" ht="23.25" customHeight="1" x14ac:dyDescent="0.25">
      <c r="A159" s="132"/>
      <c r="B159" s="44" t="s">
        <v>9</v>
      </c>
      <c r="C159" s="44" t="s">
        <v>33</v>
      </c>
      <c r="D159" s="11" t="s">
        <v>63</v>
      </c>
      <c r="E159" s="44" t="s">
        <v>64</v>
      </c>
      <c r="F159" s="11" t="s">
        <v>65</v>
      </c>
      <c r="G159" s="44" t="s">
        <v>23</v>
      </c>
      <c r="H159" s="141"/>
      <c r="I159" s="141"/>
      <c r="J159" s="141"/>
    </row>
    <row r="160" spans="1:10" ht="23.25" customHeight="1" thickBot="1" x14ac:dyDescent="0.3">
      <c r="A160" s="133"/>
      <c r="B160" s="13"/>
      <c r="C160" s="37"/>
      <c r="D160" s="36"/>
      <c r="E160" s="35"/>
      <c r="F160" s="12" t="str">
        <f t="shared" ref="F160" si="63">IFERROR(G160/E160,"")</f>
        <v/>
      </c>
      <c r="G160" s="35"/>
      <c r="H160" s="142"/>
      <c r="I160" s="142"/>
      <c r="J160" s="142"/>
    </row>
    <row r="161" spans="1:10" ht="23.25" customHeight="1" x14ac:dyDescent="0.25">
      <c r="A161" s="131">
        <f t="shared" ref="A161" si="64">A157+1</f>
        <v>32</v>
      </c>
      <c r="B161" s="134" t="s">
        <v>123</v>
      </c>
      <c r="C161" s="135"/>
      <c r="D161" s="136"/>
      <c r="E161" s="9" t="s">
        <v>6</v>
      </c>
      <c r="F161" s="9" t="s">
        <v>7</v>
      </c>
      <c r="G161" s="9" t="s">
        <v>8</v>
      </c>
      <c r="H161" s="137" t="s">
        <v>10</v>
      </c>
      <c r="I161" s="137"/>
      <c r="J161" s="137"/>
    </row>
    <row r="162" spans="1:10" ht="23.25" customHeight="1" x14ac:dyDescent="0.25">
      <c r="A162" s="132"/>
      <c r="B162" s="138"/>
      <c r="C162" s="139"/>
      <c r="D162" s="140"/>
      <c r="E162" s="34"/>
      <c r="F162" s="34"/>
      <c r="G162" s="34"/>
      <c r="H162" s="141"/>
      <c r="I162" s="141"/>
      <c r="J162" s="141"/>
    </row>
    <row r="163" spans="1:10" ht="23.25" customHeight="1" x14ac:dyDescent="0.25">
      <c r="A163" s="132"/>
      <c r="B163" s="44" t="s">
        <v>9</v>
      </c>
      <c r="C163" s="44" t="s">
        <v>33</v>
      </c>
      <c r="D163" s="11" t="s">
        <v>63</v>
      </c>
      <c r="E163" s="44" t="s">
        <v>64</v>
      </c>
      <c r="F163" s="11" t="s">
        <v>65</v>
      </c>
      <c r="G163" s="44" t="s">
        <v>23</v>
      </c>
      <c r="H163" s="141"/>
      <c r="I163" s="141"/>
      <c r="J163" s="141"/>
    </row>
    <row r="164" spans="1:10" ht="23.25" customHeight="1" thickBot="1" x14ac:dyDescent="0.3">
      <c r="A164" s="133"/>
      <c r="B164" s="13"/>
      <c r="C164" s="37"/>
      <c r="D164" s="36"/>
      <c r="E164" s="35"/>
      <c r="F164" s="12" t="str">
        <f t="shared" si="51"/>
        <v/>
      </c>
      <c r="G164" s="35"/>
      <c r="H164" s="142"/>
      <c r="I164" s="142"/>
      <c r="J164" s="142"/>
    </row>
    <row r="165" spans="1:10" ht="23.25" customHeight="1" x14ac:dyDescent="0.25">
      <c r="A165" s="131">
        <f t="shared" si="52"/>
        <v>33</v>
      </c>
      <c r="B165" s="134" t="s">
        <v>123</v>
      </c>
      <c r="C165" s="135"/>
      <c r="D165" s="136"/>
      <c r="E165" s="9" t="s">
        <v>6</v>
      </c>
      <c r="F165" s="9" t="s">
        <v>7</v>
      </c>
      <c r="G165" s="9" t="s">
        <v>8</v>
      </c>
      <c r="H165" s="137" t="s">
        <v>10</v>
      </c>
      <c r="I165" s="137"/>
      <c r="J165" s="137"/>
    </row>
    <row r="166" spans="1:10" ht="23.25" customHeight="1" x14ac:dyDescent="0.25">
      <c r="A166" s="132"/>
      <c r="B166" s="138"/>
      <c r="C166" s="139"/>
      <c r="D166" s="140"/>
      <c r="E166" s="34"/>
      <c r="F166" s="34"/>
      <c r="G166" s="34"/>
      <c r="H166" s="141"/>
      <c r="I166" s="141"/>
      <c r="J166" s="141"/>
    </row>
    <row r="167" spans="1:10" ht="23.25" customHeight="1" x14ac:dyDescent="0.25">
      <c r="A167" s="132"/>
      <c r="B167" s="44" t="s">
        <v>9</v>
      </c>
      <c r="C167" s="44" t="s">
        <v>33</v>
      </c>
      <c r="D167" s="11" t="s">
        <v>63</v>
      </c>
      <c r="E167" s="44" t="s">
        <v>64</v>
      </c>
      <c r="F167" s="11" t="s">
        <v>65</v>
      </c>
      <c r="G167" s="44" t="s">
        <v>23</v>
      </c>
      <c r="H167" s="141"/>
      <c r="I167" s="141"/>
      <c r="J167" s="141"/>
    </row>
    <row r="168" spans="1:10" ht="23.25" customHeight="1" thickBot="1" x14ac:dyDescent="0.3">
      <c r="A168" s="133"/>
      <c r="B168" s="13"/>
      <c r="C168" s="37"/>
      <c r="D168" s="36"/>
      <c r="E168" s="35"/>
      <c r="F168" s="12" t="str">
        <f t="shared" si="53"/>
        <v/>
      </c>
      <c r="G168" s="35"/>
      <c r="H168" s="142"/>
      <c r="I168" s="142"/>
      <c r="J168" s="142"/>
    </row>
    <row r="169" spans="1:10" ht="23.25" customHeight="1" x14ac:dyDescent="0.25">
      <c r="A169" s="131">
        <f t="shared" si="54"/>
        <v>34</v>
      </c>
      <c r="B169" s="134" t="s">
        <v>123</v>
      </c>
      <c r="C169" s="135"/>
      <c r="D169" s="136"/>
      <c r="E169" s="9" t="s">
        <v>6</v>
      </c>
      <c r="F169" s="9" t="s">
        <v>7</v>
      </c>
      <c r="G169" s="9" t="s">
        <v>8</v>
      </c>
      <c r="H169" s="137" t="s">
        <v>10</v>
      </c>
      <c r="I169" s="137"/>
      <c r="J169" s="137"/>
    </row>
    <row r="170" spans="1:10" ht="23.25" customHeight="1" x14ac:dyDescent="0.25">
      <c r="A170" s="132"/>
      <c r="B170" s="138"/>
      <c r="C170" s="139"/>
      <c r="D170" s="140"/>
      <c r="E170" s="34"/>
      <c r="F170" s="34"/>
      <c r="G170" s="34"/>
      <c r="H170" s="141"/>
      <c r="I170" s="141"/>
      <c r="J170" s="141"/>
    </row>
    <row r="171" spans="1:10" ht="23.25" customHeight="1" x14ac:dyDescent="0.25">
      <c r="A171" s="132"/>
      <c r="B171" s="44" t="s">
        <v>9</v>
      </c>
      <c r="C171" s="44" t="s">
        <v>33</v>
      </c>
      <c r="D171" s="11" t="s">
        <v>63</v>
      </c>
      <c r="E171" s="44" t="s">
        <v>64</v>
      </c>
      <c r="F171" s="11" t="s">
        <v>65</v>
      </c>
      <c r="G171" s="44" t="s">
        <v>23</v>
      </c>
      <c r="H171" s="141"/>
      <c r="I171" s="141"/>
      <c r="J171" s="141"/>
    </row>
    <row r="172" spans="1:10" ht="23.25" customHeight="1" thickBot="1" x14ac:dyDescent="0.3">
      <c r="A172" s="133"/>
      <c r="B172" s="13"/>
      <c r="C172" s="37"/>
      <c r="D172" s="36"/>
      <c r="E172" s="35"/>
      <c r="F172" s="12" t="str">
        <f t="shared" si="55"/>
        <v/>
      </c>
      <c r="G172" s="35"/>
      <c r="H172" s="142"/>
      <c r="I172" s="142"/>
      <c r="J172" s="142"/>
    </row>
    <row r="173" spans="1:10" ht="23.25" customHeight="1" x14ac:dyDescent="0.25">
      <c r="A173" s="131">
        <f t="shared" si="56"/>
        <v>35</v>
      </c>
      <c r="B173" s="134" t="s">
        <v>123</v>
      </c>
      <c r="C173" s="135"/>
      <c r="D173" s="136"/>
      <c r="E173" s="9" t="s">
        <v>6</v>
      </c>
      <c r="F173" s="9" t="s">
        <v>7</v>
      </c>
      <c r="G173" s="9" t="s">
        <v>8</v>
      </c>
      <c r="H173" s="137" t="s">
        <v>10</v>
      </c>
      <c r="I173" s="137"/>
      <c r="J173" s="137"/>
    </row>
    <row r="174" spans="1:10" ht="23.25" customHeight="1" x14ac:dyDescent="0.25">
      <c r="A174" s="132"/>
      <c r="B174" s="138"/>
      <c r="C174" s="139"/>
      <c r="D174" s="140"/>
      <c r="E174" s="34"/>
      <c r="F174" s="34"/>
      <c r="G174" s="34"/>
      <c r="H174" s="141"/>
      <c r="I174" s="141"/>
      <c r="J174" s="141"/>
    </row>
    <row r="175" spans="1:10" ht="23.25" customHeight="1" x14ac:dyDescent="0.25">
      <c r="A175" s="132"/>
      <c r="B175" s="44" t="s">
        <v>9</v>
      </c>
      <c r="C175" s="44" t="s">
        <v>33</v>
      </c>
      <c r="D175" s="11" t="s">
        <v>63</v>
      </c>
      <c r="E175" s="44" t="s">
        <v>64</v>
      </c>
      <c r="F175" s="11" t="s">
        <v>65</v>
      </c>
      <c r="G175" s="44" t="s">
        <v>23</v>
      </c>
      <c r="H175" s="141"/>
      <c r="I175" s="141"/>
      <c r="J175" s="141"/>
    </row>
    <row r="176" spans="1:10" ht="23.25" customHeight="1" thickBot="1" x14ac:dyDescent="0.3">
      <c r="A176" s="133"/>
      <c r="B176" s="13"/>
      <c r="C176" s="37"/>
      <c r="D176" s="36"/>
      <c r="E176" s="35"/>
      <c r="F176" s="12" t="str">
        <f t="shared" si="57"/>
        <v/>
      </c>
      <c r="G176" s="35"/>
      <c r="H176" s="142"/>
      <c r="I176" s="142"/>
      <c r="J176" s="142"/>
    </row>
    <row r="177" spans="1:10" ht="23.25" customHeight="1" x14ac:dyDescent="0.25">
      <c r="A177" s="143" t="s">
        <v>13</v>
      </c>
      <c r="B177" s="143"/>
      <c r="C177" s="145" t="str">
        <f t="shared" ref="C177" si="65">$A$2</f>
        <v/>
      </c>
      <c r="D177" s="145"/>
      <c r="E177" s="147" t="s">
        <v>12</v>
      </c>
      <c r="F177" s="147"/>
      <c r="G177" s="147" t="s">
        <v>66</v>
      </c>
      <c r="H177" s="147"/>
      <c r="I177" s="148" t="s">
        <v>11</v>
      </c>
      <c r="J177" s="148"/>
    </row>
    <row r="178" spans="1:10" ht="23.25" customHeight="1" thickBot="1" x14ac:dyDescent="0.3">
      <c r="A178" s="144"/>
      <c r="B178" s="144"/>
      <c r="C178" s="146"/>
      <c r="D178" s="146"/>
      <c r="E178" s="149" t="str">
        <f t="shared" ref="E178" si="66">$E$2</f>
        <v/>
      </c>
      <c r="F178" s="150"/>
      <c r="G178" s="151" t="str">
        <f t="shared" ref="G178" si="67">$G$2</f>
        <v/>
      </c>
      <c r="H178" s="150"/>
      <c r="I178" s="152" t="str">
        <f t="shared" ref="I178" si="68">$I$2</f>
        <v/>
      </c>
      <c r="J178" s="153"/>
    </row>
    <row r="179" spans="1:10" ht="23.25" customHeight="1" x14ac:dyDescent="0.25">
      <c r="A179" s="131">
        <f t="shared" ref="A179" si="69">A173+1</f>
        <v>36</v>
      </c>
      <c r="B179" s="134" t="s">
        <v>123</v>
      </c>
      <c r="C179" s="135"/>
      <c r="D179" s="136"/>
      <c r="E179" s="9" t="s">
        <v>6</v>
      </c>
      <c r="F179" s="9" t="s">
        <v>7</v>
      </c>
      <c r="G179" s="9" t="s">
        <v>8</v>
      </c>
      <c r="H179" s="137" t="s">
        <v>10</v>
      </c>
      <c r="I179" s="137"/>
      <c r="J179" s="137"/>
    </row>
    <row r="180" spans="1:10" ht="23.25" customHeight="1" x14ac:dyDescent="0.25">
      <c r="A180" s="132"/>
      <c r="B180" s="138"/>
      <c r="C180" s="139"/>
      <c r="D180" s="140"/>
      <c r="E180" s="34"/>
      <c r="F180" s="34"/>
      <c r="G180" s="34"/>
      <c r="H180" s="141"/>
      <c r="I180" s="141"/>
      <c r="J180" s="141"/>
    </row>
    <row r="181" spans="1:10" ht="23.25" customHeight="1" x14ac:dyDescent="0.25">
      <c r="A181" s="132"/>
      <c r="B181" s="44" t="s">
        <v>9</v>
      </c>
      <c r="C181" s="44" t="s">
        <v>33</v>
      </c>
      <c r="D181" s="11" t="s">
        <v>63</v>
      </c>
      <c r="E181" s="44" t="s">
        <v>64</v>
      </c>
      <c r="F181" s="11" t="s">
        <v>65</v>
      </c>
      <c r="G181" s="44" t="s">
        <v>23</v>
      </c>
      <c r="H181" s="141"/>
      <c r="I181" s="141"/>
      <c r="J181" s="141"/>
    </row>
    <row r="182" spans="1:10" ht="23.25" customHeight="1" thickBot="1" x14ac:dyDescent="0.3">
      <c r="A182" s="133"/>
      <c r="B182" s="13"/>
      <c r="C182" s="37"/>
      <c r="D182" s="36"/>
      <c r="E182" s="35"/>
      <c r="F182" s="12" t="str">
        <f t="shared" ref="F182" si="70">IFERROR(G182/E182,"")</f>
        <v/>
      </c>
      <c r="G182" s="35"/>
      <c r="H182" s="142"/>
      <c r="I182" s="142"/>
      <c r="J182" s="142"/>
    </row>
    <row r="183" spans="1:10" ht="23.25" customHeight="1" x14ac:dyDescent="0.25">
      <c r="A183" s="131">
        <f t="shared" ref="A183" si="71">A179+1</f>
        <v>37</v>
      </c>
      <c r="B183" s="134" t="s">
        <v>123</v>
      </c>
      <c r="C183" s="135"/>
      <c r="D183" s="136"/>
      <c r="E183" s="9" t="s">
        <v>6</v>
      </c>
      <c r="F183" s="9" t="s">
        <v>7</v>
      </c>
      <c r="G183" s="9" t="s">
        <v>8</v>
      </c>
      <c r="H183" s="137" t="s">
        <v>10</v>
      </c>
      <c r="I183" s="137"/>
      <c r="J183" s="137"/>
    </row>
    <row r="184" spans="1:10" ht="23.25" customHeight="1" x14ac:dyDescent="0.25">
      <c r="A184" s="132"/>
      <c r="B184" s="138"/>
      <c r="C184" s="139"/>
      <c r="D184" s="140"/>
      <c r="E184" s="34"/>
      <c r="F184" s="34"/>
      <c r="G184" s="34"/>
      <c r="H184" s="141"/>
      <c r="I184" s="141"/>
      <c r="J184" s="141"/>
    </row>
    <row r="185" spans="1:10" ht="23.25" customHeight="1" x14ac:dyDescent="0.25">
      <c r="A185" s="132"/>
      <c r="B185" s="44" t="s">
        <v>9</v>
      </c>
      <c r="C185" s="44" t="s">
        <v>33</v>
      </c>
      <c r="D185" s="11" t="s">
        <v>63</v>
      </c>
      <c r="E185" s="44" t="s">
        <v>64</v>
      </c>
      <c r="F185" s="11" t="s">
        <v>65</v>
      </c>
      <c r="G185" s="44" t="s">
        <v>23</v>
      </c>
      <c r="H185" s="141"/>
      <c r="I185" s="141"/>
      <c r="J185" s="141"/>
    </row>
    <row r="186" spans="1:10" ht="23.25" customHeight="1" thickBot="1" x14ac:dyDescent="0.3">
      <c r="A186" s="133"/>
      <c r="B186" s="13"/>
      <c r="C186" s="37"/>
      <c r="D186" s="36"/>
      <c r="E186" s="35"/>
      <c r="F186" s="12" t="str">
        <f t="shared" si="51"/>
        <v/>
      </c>
      <c r="G186" s="35"/>
      <c r="H186" s="142"/>
      <c r="I186" s="142"/>
      <c r="J186" s="142"/>
    </row>
    <row r="187" spans="1:10" ht="23.25" customHeight="1" x14ac:dyDescent="0.25">
      <c r="A187" s="131">
        <f t="shared" si="52"/>
        <v>38</v>
      </c>
      <c r="B187" s="134" t="s">
        <v>123</v>
      </c>
      <c r="C187" s="135"/>
      <c r="D187" s="136"/>
      <c r="E187" s="9" t="s">
        <v>6</v>
      </c>
      <c r="F187" s="9" t="s">
        <v>7</v>
      </c>
      <c r="G187" s="9" t="s">
        <v>8</v>
      </c>
      <c r="H187" s="137" t="s">
        <v>10</v>
      </c>
      <c r="I187" s="137"/>
      <c r="J187" s="137"/>
    </row>
    <row r="188" spans="1:10" ht="23.25" customHeight="1" x14ac:dyDescent="0.25">
      <c r="A188" s="132"/>
      <c r="B188" s="138"/>
      <c r="C188" s="139"/>
      <c r="D188" s="140"/>
      <c r="E188" s="34"/>
      <c r="F188" s="34"/>
      <c r="G188" s="34"/>
      <c r="H188" s="141"/>
      <c r="I188" s="141"/>
      <c r="J188" s="141"/>
    </row>
    <row r="189" spans="1:10" ht="23.25" customHeight="1" x14ac:dyDescent="0.25">
      <c r="A189" s="132"/>
      <c r="B189" s="44" t="s">
        <v>9</v>
      </c>
      <c r="C189" s="44" t="s">
        <v>33</v>
      </c>
      <c r="D189" s="11" t="s">
        <v>63</v>
      </c>
      <c r="E189" s="44" t="s">
        <v>64</v>
      </c>
      <c r="F189" s="11" t="s">
        <v>65</v>
      </c>
      <c r="G189" s="44" t="s">
        <v>23</v>
      </c>
      <c r="H189" s="141"/>
      <c r="I189" s="141"/>
      <c r="J189" s="141"/>
    </row>
    <row r="190" spans="1:10" ht="23.25" customHeight="1" thickBot="1" x14ac:dyDescent="0.3">
      <c r="A190" s="133"/>
      <c r="B190" s="13"/>
      <c r="C190" s="37"/>
      <c r="D190" s="36"/>
      <c r="E190" s="35"/>
      <c r="F190" s="12" t="str">
        <f t="shared" si="53"/>
        <v/>
      </c>
      <c r="G190" s="35"/>
      <c r="H190" s="142"/>
      <c r="I190" s="142"/>
      <c r="J190" s="142"/>
    </row>
    <row r="191" spans="1:10" ht="23.25" customHeight="1" x14ac:dyDescent="0.25">
      <c r="A191" s="131">
        <f t="shared" si="54"/>
        <v>39</v>
      </c>
      <c r="B191" s="134" t="s">
        <v>123</v>
      </c>
      <c r="C191" s="135"/>
      <c r="D191" s="136"/>
      <c r="E191" s="9" t="s">
        <v>6</v>
      </c>
      <c r="F191" s="9" t="s">
        <v>7</v>
      </c>
      <c r="G191" s="9" t="s">
        <v>8</v>
      </c>
      <c r="H191" s="137" t="s">
        <v>10</v>
      </c>
      <c r="I191" s="137"/>
      <c r="J191" s="137"/>
    </row>
    <row r="192" spans="1:10" ht="23.25" customHeight="1" x14ac:dyDescent="0.25">
      <c r="A192" s="132"/>
      <c r="B192" s="138"/>
      <c r="C192" s="139"/>
      <c r="D192" s="140"/>
      <c r="E192" s="34"/>
      <c r="F192" s="34"/>
      <c r="G192" s="34"/>
      <c r="H192" s="141"/>
      <c r="I192" s="141"/>
      <c r="J192" s="141"/>
    </row>
    <row r="193" spans="1:10" ht="23.25" customHeight="1" x14ac:dyDescent="0.25">
      <c r="A193" s="132"/>
      <c r="B193" s="44" t="s">
        <v>9</v>
      </c>
      <c r="C193" s="44" t="s">
        <v>33</v>
      </c>
      <c r="D193" s="11" t="s">
        <v>63</v>
      </c>
      <c r="E193" s="44" t="s">
        <v>64</v>
      </c>
      <c r="F193" s="11" t="s">
        <v>65</v>
      </c>
      <c r="G193" s="44" t="s">
        <v>23</v>
      </c>
      <c r="H193" s="141"/>
      <c r="I193" s="141"/>
      <c r="J193" s="141"/>
    </row>
    <row r="194" spans="1:10" ht="23.25" customHeight="1" thickBot="1" x14ac:dyDescent="0.3">
      <c r="A194" s="133"/>
      <c r="B194" s="13"/>
      <c r="C194" s="37"/>
      <c r="D194" s="36"/>
      <c r="E194" s="35"/>
      <c r="F194" s="12" t="str">
        <f t="shared" si="55"/>
        <v/>
      </c>
      <c r="G194" s="35"/>
      <c r="H194" s="142"/>
      <c r="I194" s="142"/>
      <c r="J194" s="142"/>
    </row>
    <row r="195" spans="1:10" ht="23.25" customHeight="1" x14ac:dyDescent="0.25">
      <c r="A195" s="131">
        <f t="shared" si="56"/>
        <v>40</v>
      </c>
      <c r="B195" s="134" t="s">
        <v>123</v>
      </c>
      <c r="C195" s="135"/>
      <c r="D195" s="136"/>
      <c r="E195" s="9" t="s">
        <v>6</v>
      </c>
      <c r="F195" s="9" t="s">
        <v>7</v>
      </c>
      <c r="G195" s="9" t="s">
        <v>8</v>
      </c>
      <c r="H195" s="137" t="s">
        <v>10</v>
      </c>
      <c r="I195" s="137"/>
      <c r="J195" s="137"/>
    </row>
    <row r="196" spans="1:10" ht="23.25" customHeight="1" x14ac:dyDescent="0.25">
      <c r="A196" s="132"/>
      <c r="B196" s="138"/>
      <c r="C196" s="139"/>
      <c r="D196" s="140"/>
      <c r="E196" s="34"/>
      <c r="F196" s="34"/>
      <c r="G196" s="34"/>
      <c r="H196" s="141"/>
      <c r="I196" s="141"/>
      <c r="J196" s="141"/>
    </row>
    <row r="197" spans="1:10" ht="23.25" customHeight="1" x14ac:dyDescent="0.25">
      <c r="A197" s="132"/>
      <c r="B197" s="44" t="s">
        <v>9</v>
      </c>
      <c r="C197" s="44" t="s">
        <v>33</v>
      </c>
      <c r="D197" s="11" t="s">
        <v>63</v>
      </c>
      <c r="E197" s="44" t="s">
        <v>64</v>
      </c>
      <c r="F197" s="11" t="s">
        <v>65</v>
      </c>
      <c r="G197" s="44" t="s">
        <v>23</v>
      </c>
      <c r="H197" s="141"/>
      <c r="I197" s="141"/>
      <c r="J197" s="141"/>
    </row>
    <row r="198" spans="1:10" ht="23.25" customHeight="1" thickBot="1" x14ac:dyDescent="0.3">
      <c r="A198" s="133"/>
      <c r="B198" s="13"/>
      <c r="C198" s="37"/>
      <c r="D198" s="36"/>
      <c r="E198" s="35"/>
      <c r="F198" s="12" t="str">
        <f t="shared" si="57"/>
        <v/>
      </c>
      <c r="G198" s="35"/>
      <c r="H198" s="142"/>
      <c r="I198" s="142"/>
      <c r="J198" s="142"/>
    </row>
    <row r="199" spans="1:10" ht="23.25" customHeight="1" x14ac:dyDescent="0.25">
      <c r="A199" s="143" t="s">
        <v>13</v>
      </c>
      <c r="B199" s="143"/>
      <c r="C199" s="145" t="str">
        <f t="shared" ref="C199" si="72">$A$2</f>
        <v/>
      </c>
      <c r="D199" s="145"/>
      <c r="E199" s="147" t="s">
        <v>12</v>
      </c>
      <c r="F199" s="147"/>
      <c r="G199" s="147" t="s">
        <v>66</v>
      </c>
      <c r="H199" s="147"/>
      <c r="I199" s="148" t="s">
        <v>11</v>
      </c>
      <c r="J199" s="148"/>
    </row>
    <row r="200" spans="1:10" ht="23.25" customHeight="1" thickBot="1" x14ac:dyDescent="0.3">
      <c r="A200" s="144"/>
      <c r="B200" s="144"/>
      <c r="C200" s="146"/>
      <c r="D200" s="146"/>
      <c r="E200" s="149" t="str">
        <f t="shared" ref="E200" si="73">$E$2</f>
        <v/>
      </c>
      <c r="F200" s="150"/>
      <c r="G200" s="151" t="str">
        <f t="shared" ref="G200" si="74">$G$2</f>
        <v/>
      </c>
      <c r="H200" s="150"/>
      <c r="I200" s="152" t="str">
        <f t="shared" ref="I200" si="75">$I$2</f>
        <v/>
      </c>
      <c r="J200" s="153"/>
    </row>
    <row r="201" spans="1:10" ht="23.25" customHeight="1" x14ac:dyDescent="0.25">
      <c r="A201" s="131">
        <f t="shared" ref="A201" si="76">A195+1</f>
        <v>41</v>
      </c>
      <c r="B201" s="134" t="s">
        <v>123</v>
      </c>
      <c r="C201" s="135"/>
      <c r="D201" s="136"/>
      <c r="E201" s="9" t="s">
        <v>6</v>
      </c>
      <c r="F201" s="9" t="s">
        <v>7</v>
      </c>
      <c r="G201" s="9" t="s">
        <v>8</v>
      </c>
      <c r="H201" s="137" t="s">
        <v>10</v>
      </c>
      <c r="I201" s="137"/>
      <c r="J201" s="137"/>
    </row>
    <row r="202" spans="1:10" ht="23.25" customHeight="1" x14ac:dyDescent="0.25">
      <c r="A202" s="132"/>
      <c r="B202" s="138"/>
      <c r="C202" s="139"/>
      <c r="D202" s="140"/>
      <c r="E202" s="34"/>
      <c r="F202" s="34"/>
      <c r="G202" s="34"/>
      <c r="H202" s="141"/>
      <c r="I202" s="141"/>
      <c r="J202" s="141"/>
    </row>
    <row r="203" spans="1:10" ht="23.25" customHeight="1" x14ac:dyDescent="0.25">
      <c r="A203" s="132"/>
      <c r="B203" s="44" t="s">
        <v>9</v>
      </c>
      <c r="C203" s="44" t="s">
        <v>33</v>
      </c>
      <c r="D203" s="11" t="s">
        <v>63</v>
      </c>
      <c r="E203" s="44" t="s">
        <v>64</v>
      </c>
      <c r="F203" s="11" t="s">
        <v>65</v>
      </c>
      <c r="G203" s="44" t="s">
        <v>23</v>
      </c>
      <c r="H203" s="141"/>
      <c r="I203" s="141"/>
      <c r="J203" s="141"/>
    </row>
    <row r="204" spans="1:10" ht="23.25" customHeight="1" thickBot="1" x14ac:dyDescent="0.3">
      <c r="A204" s="133"/>
      <c r="B204" s="13"/>
      <c r="C204" s="37"/>
      <c r="D204" s="36"/>
      <c r="E204" s="35"/>
      <c r="F204" s="12" t="str">
        <f t="shared" ref="F204" si="77">IFERROR(G204/E204,"")</f>
        <v/>
      </c>
      <c r="G204" s="35"/>
      <c r="H204" s="142"/>
      <c r="I204" s="142"/>
      <c r="J204" s="142"/>
    </row>
    <row r="205" spans="1:10" ht="23.25" customHeight="1" x14ac:dyDescent="0.25">
      <c r="A205" s="131">
        <f t="shared" ref="A205" si="78">A201+1</f>
        <v>42</v>
      </c>
      <c r="B205" s="134" t="s">
        <v>123</v>
      </c>
      <c r="C205" s="135"/>
      <c r="D205" s="136"/>
      <c r="E205" s="9" t="s">
        <v>6</v>
      </c>
      <c r="F205" s="9" t="s">
        <v>7</v>
      </c>
      <c r="G205" s="9" t="s">
        <v>8</v>
      </c>
      <c r="H205" s="137" t="s">
        <v>10</v>
      </c>
      <c r="I205" s="137"/>
      <c r="J205" s="137"/>
    </row>
    <row r="206" spans="1:10" ht="23.25" customHeight="1" x14ac:dyDescent="0.25">
      <c r="A206" s="132"/>
      <c r="B206" s="138"/>
      <c r="C206" s="139"/>
      <c r="D206" s="140"/>
      <c r="E206" s="34"/>
      <c r="F206" s="34"/>
      <c r="G206" s="34"/>
      <c r="H206" s="141"/>
      <c r="I206" s="141"/>
      <c r="J206" s="141"/>
    </row>
    <row r="207" spans="1:10" ht="23.25" customHeight="1" x14ac:dyDescent="0.25">
      <c r="A207" s="132"/>
      <c r="B207" s="44" t="s">
        <v>9</v>
      </c>
      <c r="C207" s="44" t="s">
        <v>33</v>
      </c>
      <c r="D207" s="11" t="s">
        <v>63</v>
      </c>
      <c r="E207" s="44" t="s">
        <v>64</v>
      </c>
      <c r="F207" s="11" t="s">
        <v>65</v>
      </c>
      <c r="G207" s="44" t="s">
        <v>23</v>
      </c>
      <c r="H207" s="141"/>
      <c r="I207" s="141"/>
      <c r="J207" s="141"/>
    </row>
    <row r="208" spans="1:10" ht="23.25" customHeight="1" thickBot="1" x14ac:dyDescent="0.3">
      <c r="A208" s="133"/>
      <c r="B208" s="13"/>
      <c r="C208" s="37"/>
      <c r="D208" s="36"/>
      <c r="E208" s="35"/>
      <c r="F208" s="12" t="str">
        <f t="shared" ref="F208:F252" si="79">IFERROR(G208/E208,"")</f>
        <v/>
      </c>
      <c r="G208" s="35"/>
      <c r="H208" s="142"/>
      <c r="I208" s="142"/>
      <c r="J208" s="142"/>
    </row>
    <row r="209" spans="1:10" ht="23.25" customHeight="1" x14ac:dyDescent="0.25">
      <c r="A209" s="131">
        <f t="shared" ref="A209:A253" si="80">A205+1</f>
        <v>43</v>
      </c>
      <c r="B209" s="134" t="s">
        <v>123</v>
      </c>
      <c r="C209" s="135"/>
      <c r="D209" s="136"/>
      <c r="E209" s="9" t="s">
        <v>6</v>
      </c>
      <c r="F209" s="9" t="s">
        <v>7</v>
      </c>
      <c r="G209" s="9" t="s">
        <v>8</v>
      </c>
      <c r="H209" s="137" t="s">
        <v>10</v>
      </c>
      <c r="I209" s="137"/>
      <c r="J209" s="137"/>
    </row>
    <row r="210" spans="1:10" ht="23.25" customHeight="1" x14ac:dyDescent="0.25">
      <c r="A210" s="132"/>
      <c r="B210" s="138"/>
      <c r="C210" s="139"/>
      <c r="D210" s="140"/>
      <c r="E210" s="34"/>
      <c r="F210" s="34"/>
      <c r="G210" s="34"/>
      <c r="H210" s="141"/>
      <c r="I210" s="141"/>
      <c r="J210" s="141"/>
    </row>
    <row r="211" spans="1:10" ht="23.25" customHeight="1" x14ac:dyDescent="0.25">
      <c r="A211" s="132"/>
      <c r="B211" s="44" t="s">
        <v>9</v>
      </c>
      <c r="C211" s="44" t="s">
        <v>33</v>
      </c>
      <c r="D211" s="11" t="s">
        <v>63</v>
      </c>
      <c r="E211" s="44" t="s">
        <v>64</v>
      </c>
      <c r="F211" s="11" t="s">
        <v>65</v>
      </c>
      <c r="G211" s="44" t="s">
        <v>23</v>
      </c>
      <c r="H211" s="141"/>
      <c r="I211" s="141"/>
      <c r="J211" s="141"/>
    </row>
    <row r="212" spans="1:10" ht="23.25" customHeight="1" thickBot="1" x14ac:dyDescent="0.3">
      <c r="A212" s="133"/>
      <c r="B212" s="13"/>
      <c r="C212" s="37"/>
      <c r="D212" s="36"/>
      <c r="E212" s="35"/>
      <c r="F212" s="12" t="str">
        <f t="shared" ref="F212:F256" si="81">IFERROR(G212/E212,"")</f>
        <v/>
      </c>
      <c r="G212" s="35"/>
      <c r="H212" s="142"/>
      <c r="I212" s="142"/>
      <c r="J212" s="142"/>
    </row>
    <row r="213" spans="1:10" ht="23.25" customHeight="1" x14ac:dyDescent="0.25">
      <c r="A213" s="131">
        <f t="shared" ref="A213:A257" si="82">A209+1</f>
        <v>44</v>
      </c>
      <c r="B213" s="134" t="s">
        <v>123</v>
      </c>
      <c r="C213" s="135"/>
      <c r="D213" s="136"/>
      <c r="E213" s="9" t="s">
        <v>6</v>
      </c>
      <c r="F213" s="9" t="s">
        <v>7</v>
      </c>
      <c r="G213" s="9" t="s">
        <v>8</v>
      </c>
      <c r="H213" s="137" t="s">
        <v>10</v>
      </c>
      <c r="I213" s="137"/>
      <c r="J213" s="137"/>
    </row>
    <row r="214" spans="1:10" ht="23.25" customHeight="1" x14ac:dyDescent="0.25">
      <c r="A214" s="132"/>
      <c r="B214" s="138"/>
      <c r="C214" s="139"/>
      <c r="D214" s="140"/>
      <c r="E214" s="34"/>
      <c r="F214" s="34"/>
      <c r="G214" s="34"/>
      <c r="H214" s="141"/>
      <c r="I214" s="141"/>
      <c r="J214" s="141"/>
    </row>
    <row r="215" spans="1:10" ht="23.25" customHeight="1" x14ac:dyDescent="0.25">
      <c r="A215" s="132"/>
      <c r="B215" s="44" t="s">
        <v>9</v>
      </c>
      <c r="C215" s="44" t="s">
        <v>33</v>
      </c>
      <c r="D215" s="11" t="s">
        <v>63</v>
      </c>
      <c r="E215" s="44" t="s">
        <v>64</v>
      </c>
      <c r="F215" s="11" t="s">
        <v>65</v>
      </c>
      <c r="G215" s="44" t="s">
        <v>23</v>
      </c>
      <c r="H215" s="141"/>
      <c r="I215" s="141"/>
      <c r="J215" s="141"/>
    </row>
    <row r="216" spans="1:10" ht="23.25" customHeight="1" thickBot="1" x14ac:dyDescent="0.3">
      <c r="A216" s="133"/>
      <c r="B216" s="13"/>
      <c r="C216" s="37"/>
      <c r="D216" s="36"/>
      <c r="E216" s="35"/>
      <c r="F216" s="12" t="str">
        <f t="shared" ref="F216:F260" si="83">IFERROR(G216/E216,"")</f>
        <v/>
      </c>
      <c r="G216" s="35"/>
      <c r="H216" s="142"/>
      <c r="I216" s="142"/>
      <c r="J216" s="142"/>
    </row>
    <row r="217" spans="1:10" ht="23.25" customHeight="1" x14ac:dyDescent="0.25">
      <c r="A217" s="131">
        <f t="shared" ref="A217:A261" si="84">A213+1</f>
        <v>45</v>
      </c>
      <c r="B217" s="134" t="s">
        <v>123</v>
      </c>
      <c r="C217" s="135"/>
      <c r="D217" s="136"/>
      <c r="E217" s="9" t="s">
        <v>6</v>
      </c>
      <c r="F217" s="9" t="s">
        <v>7</v>
      </c>
      <c r="G217" s="9" t="s">
        <v>8</v>
      </c>
      <c r="H217" s="137" t="s">
        <v>10</v>
      </c>
      <c r="I217" s="137"/>
      <c r="J217" s="137"/>
    </row>
    <row r="218" spans="1:10" ht="23.25" customHeight="1" x14ac:dyDescent="0.25">
      <c r="A218" s="132"/>
      <c r="B218" s="138"/>
      <c r="C218" s="139"/>
      <c r="D218" s="140"/>
      <c r="E218" s="34"/>
      <c r="F218" s="34"/>
      <c r="G218" s="34"/>
      <c r="H218" s="141"/>
      <c r="I218" s="141"/>
      <c r="J218" s="141"/>
    </row>
    <row r="219" spans="1:10" ht="23.25" customHeight="1" x14ac:dyDescent="0.25">
      <c r="A219" s="132"/>
      <c r="B219" s="44" t="s">
        <v>9</v>
      </c>
      <c r="C219" s="44" t="s">
        <v>33</v>
      </c>
      <c r="D219" s="11" t="s">
        <v>63</v>
      </c>
      <c r="E219" s="44" t="s">
        <v>64</v>
      </c>
      <c r="F219" s="11" t="s">
        <v>65</v>
      </c>
      <c r="G219" s="44" t="s">
        <v>23</v>
      </c>
      <c r="H219" s="141"/>
      <c r="I219" s="141"/>
      <c r="J219" s="141"/>
    </row>
    <row r="220" spans="1:10" ht="23.25" customHeight="1" thickBot="1" x14ac:dyDescent="0.3">
      <c r="A220" s="133"/>
      <c r="B220" s="13"/>
      <c r="C220" s="37"/>
      <c r="D220" s="36"/>
      <c r="E220" s="35"/>
      <c r="F220" s="12" t="str">
        <f t="shared" ref="F220:F264" si="85">IFERROR(G220/E220,"")</f>
        <v/>
      </c>
      <c r="G220" s="35"/>
      <c r="H220" s="142"/>
      <c r="I220" s="142"/>
      <c r="J220" s="142"/>
    </row>
    <row r="221" spans="1:10" ht="23.25" customHeight="1" x14ac:dyDescent="0.25">
      <c r="A221" s="143" t="s">
        <v>13</v>
      </c>
      <c r="B221" s="143"/>
      <c r="C221" s="145" t="str">
        <f t="shared" ref="C221" si="86">$A$2</f>
        <v/>
      </c>
      <c r="D221" s="145"/>
      <c r="E221" s="147" t="s">
        <v>12</v>
      </c>
      <c r="F221" s="147"/>
      <c r="G221" s="147" t="s">
        <v>66</v>
      </c>
      <c r="H221" s="147"/>
      <c r="I221" s="148" t="s">
        <v>11</v>
      </c>
      <c r="J221" s="148"/>
    </row>
    <row r="222" spans="1:10" ht="23.25" customHeight="1" thickBot="1" x14ac:dyDescent="0.3">
      <c r="A222" s="144"/>
      <c r="B222" s="144"/>
      <c r="C222" s="146"/>
      <c r="D222" s="146"/>
      <c r="E222" s="149" t="str">
        <f t="shared" ref="E222" si="87">$E$2</f>
        <v/>
      </c>
      <c r="F222" s="150"/>
      <c r="G222" s="151" t="str">
        <f t="shared" ref="G222" si="88">$G$2</f>
        <v/>
      </c>
      <c r="H222" s="150"/>
      <c r="I222" s="152" t="str">
        <f t="shared" ref="I222" si="89">$I$2</f>
        <v/>
      </c>
      <c r="J222" s="153"/>
    </row>
    <row r="223" spans="1:10" ht="23.25" customHeight="1" x14ac:dyDescent="0.25">
      <c r="A223" s="131">
        <f t="shared" ref="A223" si="90">A217+1</f>
        <v>46</v>
      </c>
      <c r="B223" s="134" t="s">
        <v>123</v>
      </c>
      <c r="C223" s="135"/>
      <c r="D223" s="136"/>
      <c r="E223" s="9" t="s">
        <v>6</v>
      </c>
      <c r="F223" s="9" t="s">
        <v>7</v>
      </c>
      <c r="G223" s="9" t="s">
        <v>8</v>
      </c>
      <c r="H223" s="137" t="s">
        <v>10</v>
      </c>
      <c r="I223" s="137"/>
      <c r="J223" s="137"/>
    </row>
    <row r="224" spans="1:10" ht="23.25" customHeight="1" x14ac:dyDescent="0.25">
      <c r="A224" s="132"/>
      <c r="B224" s="138"/>
      <c r="C224" s="139"/>
      <c r="D224" s="140"/>
      <c r="E224" s="34"/>
      <c r="F224" s="34"/>
      <c r="G224" s="34"/>
      <c r="H224" s="141"/>
      <c r="I224" s="141"/>
      <c r="J224" s="141"/>
    </row>
    <row r="225" spans="1:10" ht="23.25" customHeight="1" x14ac:dyDescent="0.25">
      <c r="A225" s="132"/>
      <c r="B225" s="44" t="s">
        <v>9</v>
      </c>
      <c r="C225" s="44" t="s">
        <v>33</v>
      </c>
      <c r="D225" s="11" t="s">
        <v>63</v>
      </c>
      <c r="E225" s="44" t="s">
        <v>64</v>
      </c>
      <c r="F225" s="11" t="s">
        <v>65</v>
      </c>
      <c r="G225" s="44" t="s">
        <v>23</v>
      </c>
      <c r="H225" s="141"/>
      <c r="I225" s="141"/>
      <c r="J225" s="141"/>
    </row>
    <row r="226" spans="1:10" ht="23.25" customHeight="1" thickBot="1" x14ac:dyDescent="0.3">
      <c r="A226" s="133"/>
      <c r="B226" s="13"/>
      <c r="C226" s="37"/>
      <c r="D226" s="36"/>
      <c r="E226" s="35"/>
      <c r="F226" s="12" t="str">
        <f t="shared" ref="F226" si="91">IFERROR(G226/E226,"")</f>
        <v/>
      </c>
      <c r="G226" s="35"/>
      <c r="H226" s="142"/>
      <c r="I226" s="142"/>
      <c r="J226" s="142"/>
    </row>
    <row r="227" spans="1:10" ht="23.25" customHeight="1" x14ac:dyDescent="0.25">
      <c r="A227" s="131">
        <f t="shared" ref="A227" si="92">A223+1</f>
        <v>47</v>
      </c>
      <c r="B227" s="134" t="s">
        <v>123</v>
      </c>
      <c r="C227" s="135"/>
      <c r="D227" s="136"/>
      <c r="E227" s="9" t="s">
        <v>6</v>
      </c>
      <c r="F227" s="9" t="s">
        <v>7</v>
      </c>
      <c r="G227" s="9" t="s">
        <v>8</v>
      </c>
      <c r="H227" s="137" t="s">
        <v>10</v>
      </c>
      <c r="I227" s="137"/>
      <c r="J227" s="137"/>
    </row>
    <row r="228" spans="1:10" ht="23.25" customHeight="1" x14ac:dyDescent="0.25">
      <c r="A228" s="132"/>
      <c r="B228" s="138"/>
      <c r="C228" s="139"/>
      <c r="D228" s="140"/>
      <c r="E228" s="34"/>
      <c r="F228" s="34"/>
      <c r="G228" s="34"/>
      <c r="H228" s="141"/>
      <c r="I228" s="141"/>
      <c r="J228" s="141"/>
    </row>
    <row r="229" spans="1:10" ht="23.25" customHeight="1" x14ac:dyDescent="0.25">
      <c r="A229" s="132"/>
      <c r="B229" s="44" t="s">
        <v>9</v>
      </c>
      <c r="C229" s="44" t="s">
        <v>33</v>
      </c>
      <c r="D229" s="11" t="s">
        <v>63</v>
      </c>
      <c r="E229" s="44" t="s">
        <v>64</v>
      </c>
      <c r="F229" s="11" t="s">
        <v>65</v>
      </c>
      <c r="G229" s="44" t="s">
        <v>23</v>
      </c>
      <c r="H229" s="141"/>
      <c r="I229" s="141"/>
      <c r="J229" s="141"/>
    </row>
    <row r="230" spans="1:10" ht="23.25" customHeight="1" thickBot="1" x14ac:dyDescent="0.3">
      <c r="A230" s="133"/>
      <c r="B230" s="13"/>
      <c r="C230" s="37"/>
      <c r="D230" s="36"/>
      <c r="E230" s="35"/>
      <c r="F230" s="12" t="str">
        <f t="shared" si="79"/>
        <v/>
      </c>
      <c r="G230" s="35"/>
      <c r="H230" s="142"/>
      <c r="I230" s="142"/>
      <c r="J230" s="142"/>
    </row>
    <row r="231" spans="1:10" ht="23.25" customHeight="1" x14ac:dyDescent="0.25">
      <c r="A231" s="131">
        <f t="shared" si="80"/>
        <v>48</v>
      </c>
      <c r="B231" s="134" t="s">
        <v>123</v>
      </c>
      <c r="C231" s="135"/>
      <c r="D231" s="136"/>
      <c r="E231" s="9" t="s">
        <v>6</v>
      </c>
      <c r="F231" s="9" t="s">
        <v>7</v>
      </c>
      <c r="G231" s="9" t="s">
        <v>8</v>
      </c>
      <c r="H231" s="137" t="s">
        <v>10</v>
      </c>
      <c r="I231" s="137"/>
      <c r="J231" s="137"/>
    </row>
    <row r="232" spans="1:10" ht="23.25" customHeight="1" x14ac:dyDescent="0.25">
      <c r="A232" s="132"/>
      <c r="B232" s="138"/>
      <c r="C232" s="139"/>
      <c r="D232" s="140"/>
      <c r="E232" s="34"/>
      <c r="F232" s="34"/>
      <c r="G232" s="34"/>
      <c r="H232" s="141"/>
      <c r="I232" s="141"/>
      <c r="J232" s="141"/>
    </row>
    <row r="233" spans="1:10" ht="23.25" customHeight="1" x14ac:dyDescent="0.25">
      <c r="A233" s="132"/>
      <c r="B233" s="44" t="s">
        <v>9</v>
      </c>
      <c r="C233" s="44" t="s">
        <v>33</v>
      </c>
      <c r="D233" s="11" t="s">
        <v>63</v>
      </c>
      <c r="E233" s="44" t="s">
        <v>64</v>
      </c>
      <c r="F233" s="11" t="s">
        <v>65</v>
      </c>
      <c r="G233" s="44" t="s">
        <v>23</v>
      </c>
      <c r="H233" s="141"/>
      <c r="I233" s="141"/>
      <c r="J233" s="141"/>
    </row>
    <row r="234" spans="1:10" ht="23.25" customHeight="1" thickBot="1" x14ac:dyDescent="0.3">
      <c r="A234" s="133"/>
      <c r="B234" s="13"/>
      <c r="C234" s="37"/>
      <c r="D234" s="36"/>
      <c r="E234" s="35"/>
      <c r="F234" s="12" t="str">
        <f t="shared" si="81"/>
        <v/>
      </c>
      <c r="G234" s="35"/>
      <c r="H234" s="142"/>
      <c r="I234" s="142"/>
      <c r="J234" s="142"/>
    </row>
    <row r="235" spans="1:10" ht="23.25" customHeight="1" x14ac:dyDescent="0.25">
      <c r="A235" s="131">
        <f t="shared" si="82"/>
        <v>49</v>
      </c>
      <c r="B235" s="134" t="s">
        <v>123</v>
      </c>
      <c r="C235" s="135"/>
      <c r="D235" s="136"/>
      <c r="E235" s="9" t="s">
        <v>6</v>
      </c>
      <c r="F235" s="9" t="s">
        <v>7</v>
      </c>
      <c r="G235" s="9" t="s">
        <v>8</v>
      </c>
      <c r="H235" s="137" t="s">
        <v>10</v>
      </c>
      <c r="I235" s="137"/>
      <c r="J235" s="137"/>
    </row>
    <row r="236" spans="1:10" ht="23.25" customHeight="1" x14ac:dyDescent="0.25">
      <c r="A236" s="132"/>
      <c r="B236" s="138"/>
      <c r="C236" s="139"/>
      <c r="D236" s="140"/>
      <c r="E236" s="34"/>
      <c r="F236" s="34"/>
      <c r="G236" s="34"/>
      <c r="H236" s="141"/>
      <c r="I236" s="141"/>
      <c r="J236" s="141"/>
    </row>
    <row r="237" spans="1:10" ht="23.25" customHeight="1" x14ac:dyDescent="0.25">
      <c r="A237" s="132"/>
      <c r="B237" s="44" t="s">
        <v>9</v>
      </c>
      <c r="C237" s="44" t="s">
        <v>33</v>
      </c>
      <c r="D237" s="11" t="s">
        <v>63</v>
      </c>
      <c r="E237" s="44" t="s">
        <v>64</v>
      </c>
      <c r="F237" s="11" t="s">
        <v>65</v>
      </c>
      <c r="G237" s="44" t="s">
        <v>23</v>
      </c>
      <c r="H237" s="141"/>
      <c r="I237" s="141"/>
      <c r="J237" s="141"/>
    </row>
    <row r="238" spans="1:10" ht="23.25" customHeight="1" thickBot="1" x14ac:dyDescent="0.3">
      <c r="A238" s="133"/>
      <c r="B238" s="13"/>
      <c r="C238" s="37"/>
      <c r="D238" s="36"/>
      <c r="E238" s="35"/>
      <c r="F238" s="12" t="str">
        <f t="shared" si="83"/>
        <v/>
      </c>
      <c r="G238" s="35"/>
      <c r="H238" s="142"/>
      <c r="I238" s="142"/>
      <c r="J238" s="142"/>
    </row>
    <row r="239" spans="1:10" ht="23.25" customHeight="1" x14ac:dyDescent="0.25">
      <c r="A239" s="131">
        <f t="shared" si="84"/>
        <v>50</v>
      </c>
      <c r="B239" s="134" t="s">
        <v>123</v>
      </c>
      <c r="C239" s="135"/>
      <c r="D239" s="136"/>
      <c r="E239" s="9" t="s">
        <v>6</v>
      </c>
      <c r="F239" s="9" t="s">
        <v>7</v>
      </c>
      <c r="G239" s="9" t="s">
        <v>8</v>
      </c>
      <c r="H239" s="137" t="s">
        <v>10</v>
      </c>
      <c r="I239" s="137"/>
      <c r="J239" s="137"/>
    </row>
    <row r="240" spans="1:10" ht="23.25" customHeight="1" x14ac:dyDescent="0.25">
      <c r="A240" s="132"/>
      <c r="B240" s="138"/>
      <c r="C240" s="139"/>
      <c r="D240" s="140"/>
      <c r="E240" s="34"/>
      <c r="F240" s="34"/>
      <c r="G240" s="34"/>
      <c r="H240" s="141"/>
      <c r="I240" s="141"/>
      <c r="J240" s="141"/>
    </row>
    <row r="241" spans="1:10" ht="23.25" customHeight="1" x14ac:dyDescent="0.25">
      <c r="A241" s="132"/>
      <c r="B241" s="44" t="s">
        <v>9</v>
      </c>
      <c r="C241" s="44" t="s">
        <v>33</v>
      </c>
      <c r="D241" s="11" t="s">
        <v>63</v>
      </c>
      <c r="E241" s="44" t="s">
        <v>64</v>
      </c>
      <c r="F241" s="11" t="s">
        <v>65</v>
      </c>
      <c r="G241" s="44" t="s">
        <v>23</v>
      </c>
      <c r="H241" s="141"/>
      <c r="I241" s="141"/>
      <c r="J241" s="141"/>
    </row>
    <row r="242" spans="1:10" ht="23.25" customHeight="1" thickBot="1" x14ac:dyDescent="0.3">
      <c r="A242" s="133"/>
      <c r="B242" s="13"/>
      <c r="C242" s="37"/>
      <c r="D242" s="36"/>
      <c r="E242" s="35"/>
      <c r="F242" s="12" t="str">
        <f t="shared" si="85"/>
        <v/>
      </c>
      <c r="G242" s="35"/>
      <c r="H242" s="142"/>
      <c r="I242" s="142"/>
      <c r="J242" s="142"/>
    </row>
    <row r="243" spans="1:10" ht="23.25" customHeight="1" x14ac:dyDescent="0.25">
      <c r="A243" s="143" t="s">
        <v>13</v>
      </c>
      <c r="B243" s="143"/>
      <c r="C243" s="145" t="str">
        <f t="shared" ref="C243" si="93">$A$2</f>
        <v/>
      </c>
      <c r="D243" s="145"/>
      <c r="E243" s="147" t="s">
        <v>12</v>
      </c>
      <c r="F243" s="147"/>
      <c r="G243" s="147" t="s">
        <v>66</v>
      </c>
      <c r="H243" s="147"/>
      <c r="I243" s="148" t="s">
        <v>11</v>
      </c>
      <c r="J243" s="148"/>
    </row>
    <row r="244" spans="1:10" ht="23.25" customHeight="1" thickBot="1" x14ac:dyDescent="0.3">
      <c r="A244" s="144"/>
      <c r="B244" s="144"/>
      <c r="C244" s="146"/>
      <c r="D244" s="146"/>
      <c r="E244" s="149" t="str">
        <f t="shared" ref="E244" si="94">$E$2</f>
        <v/>
      </c>
      <c r="F244" s="150"/>
      <c r="G244" s="151" t="str">
        <f t="shared" ref="G244" si="95">$G$2</f>
        <v/>
      </c>
      <c r="H244" s="150"/>
      <c r="I244" s="152" t="str">
        <f t="shared" ref="I244" si="96">$I$2</f>
        <v/>
      </c>
      <c r="J244" s="153"/>
    </row>
    <row r="245" spans="1:10" ht="23.25" customHeight="1" x14ac:dyDescent="0.25">
      <c r="A245" s="131">
        <f t="shared" ref="A245" si="97">A239+1</f>
        <v>51</v>
      </c>
      <c r="B245" s="134" t="s">
        <v>123</v>
      </c>
      <c r="C245" s="135"/>
      <c r="D245" s="136"/>
      <c r="E245" s="9" t="s">
        <v>6</v>
      </c>
      <c r="F245" s="9" t="s">
        <v>7</v>
      </c>
      <c r="G245" s="9" t="s">
        <v>8</v>
      </c>
      <c r="H245" s="137" t="s">
        <v>10</v>
      </c>
      <c r="I245" s="137"/>
      <c r="J245" s="137"/>
    </row>
    <row r="246" spans="1:10" ht="23.25" customHeight="1" x14ac:dyDescent="0.25">
      <c r="A246" s="132"/>
      <c r="B246" s="138"/>
      <c r="C246" s="139"/>
      <c r="D246" s="140"/>
      <c r="E246" s="34"/>
      <c r="F246" s="34"/>
      <c r="G246" s="34"/>
      <c r="H246" s="141"/>
      <c r="I246" s="141"/>
      <c r="J246" s="141"/>
    </row>
    <row r="247" spans="1:10" ht="23.25" customHeight="1" x14ac:dyDescent="0.25">
      <c r="A247" s="132"/>
      <c r="B247" s="44" t="s">
        <v>9</v>
      </c>
      <c r="C247" s="44" t="s">
        <v>33</v>
      </c>
      <c r="D247" s="11" t="s">
        <v>63</v>
      </c>
      <c r="E247" s="44" t="s">
        <v>64</v>
      </c>
      <c r="F247" s="11" t="s">
        <v>65</v>
      </c>
      <c r="G247" s="44" t="s">
        <v>23</v>
      </c>
      <c r="H247" s="141"/>
      <c r="I247" s="141"/>
      <c r="J247" s="141"/>
    </row>
    <row r="248" spans="1:10" ht="23.25" customHeight="1" thickBot="1" x14ac:dyDescent="0.3">
      <c r="A248" s="133"/>
      <c r="B248" s="13"/>
      <c r="C248" s="37"/>
      <c r="D248" s="36"/>
      <c r="E248" s="35"/>
      <c r="F248" s="12" t="str">
        <f t="shared" ref="F248" si="98">IFERROR(G248/E248,"")</f>
        <v/>
      </c>
      <c r="G248" s="35"/>
      <c r="H248" s="142"/>
      <c r="I248" s="142"/>
      <c r="J248" s="142"/>
    </row>
    <row r="249" spans="1:10" ht="23.25" customHeight="1" x14ac:dyDescent="0.25">
      <c r="A249" s="131">
        <f t="shared" ref="A249" si="99">A245+1</f>
        <v>52</v>
      </c>
      <c r="B249" s="134" t="s">
        <v>123</v>
      </c>
      <c r="C249" s="135"/>
      <c r="D249" s="136"/>
      <c r="E249" s="9" t="s">
        <v>6</v>
      </c>
      <c r="F249" s="9" t="s">
        <v>7</v>
      </c>
      <c r="G249" s="9" t="s">
        <v>8</v>
      </c>
      <c r="H249" s="137" t="s">
        <v>10</v>
      </c>
      <c r="I249" s="137"/>
      <c r="J249" s="137"/>
    </row>
    <row r="250" spans="1:10" ht="23.25" customHeight="1" x14ac:dyDescent="0.25">
      <c r="A250" s="132"/>
      <c r="B250" s="138"/>
      <c r="C250" s="139"/>
      <c r="D250" s="140"/>
      <c r="E250" s="34"/>
      <c r="F250" s="34"/>
      <c r="G250" s="34"/>
      <c r="H250" s="141"/>
      <c r="I250" s="141"/>
      <c r="J250" s="141"/>
    </row>
    <row r="251" spans="1:10" ht="23.25" customHeight="1" x14ac:dyDescent="0.25">
      <c r="A251" s="132"/>
      <c r="B251" s="44" t="s">
        <v>9</v>
      </c>
      <c r="C251" s="44" t="s">
        <v>33</v>
      </c>
      <c r="D251" s="11" t="s">
        <v>63</v>
      </c>
      <c r="E251" s="44" t="s">
        <v>64</v>
      </c>
      <c r="F251" s="11" t="s">
        <v>65</v>
      </c>
      <c r="G251" s="44" t="s">
        <v>23</v>
      </c>
      <c r="H251" s="141"/>
      <c r="I251" s="141"/>
      <c r="J251" s="141"/>
    </row>
    <row r="252" spans="1:10" ht="23.25" customHeight="1" thickBot="1" x14ac:dyDescent="0.3">
      <c r="A252" s="133"/>
      <c r="B252" s="13"/>
      <c r="C252" s="37"/>
      <c r="D252" s="36"/>
      <c r="E252" s="35"/>
      <c r="F252" s="12" t="str">
        <f t="shared" si="79"/>
        <v/>
      </c>
      <c r="G252" s="35"/>
      <c r="H252" s="142"/>
      <c r="I252" s="142"/>
      <c r="J252" s="142"/>
    </row>
    <row r="253" spans="1:10" ht="23.25" customHeight="1" x14ac:dyDescent="0.25">
      <c r="A253" s="131">
        <f t="shared" si="80"/>
        <v>53</v>
      </c>
      <c r="B253" s="134" t="s">
        <v>123</v>
      </c>
      <c r="C253" s="135"/>
      <c r="D253" s="136"/>
      <c r="E253" s="9" t="s">
        <v>6</v>
      </c>
      <c r="F253" s="9" t="s">
        <v>7</v>
      </c>
      <c r="G253" s="9" t="s">
        <v>8</v>
      </c>
      <c r="H253" s="137" t="s">
        <v>10</v>
      </c>
      <c r="I253" s="137"/>
      <c r="J253" s="137"/>
    </row>
    <row r="254" spans="1:10" ht="23.25" customHeight="1" x14ac:dyDescent="0.25">
      <c r="A254" s="132"/>
      <c r="B254" s="138"/>
      <c r="C254" s="139"/>
      <c r="D254" s="140"/>
      <c r="E254" s="34"/>
      <c r="F254" s="34"/>
      <c r="G254" s="34"/>
      <c r="H254" s="141"/>
      <c r="I254" s="141"/>
      <c r="J254" s="141"/>
    </row>
    <row r="255" spans="1:10" ht="23.25" customHeight="1" x14ac:dyDescent="0.25">
      <c r="A255" s="132"/>
      <c r="B255" s="44" t="s">
        <v>9</v>
      </c>
      <c r="C255" s="44" t="s">
        <v>33</v>
      </c>
      <c r="D255" s="11" t="s">
        <v>63</v>
      </c>
      <c r="E255" s="44" t="s">
        <v>64</v>
      </c>
      <c r="F255" s="11" t="s">
        <v>65</v>
      </c>
      <c r="G255" s="44" t="s">
        <v>23</v>
      </c>
      <c r="H255" s="141"/>
      <c r="I255" s="141"/>
      <c r="J255" s="141"/>
    </row>
    <row r="256" spans="1:10" ht="23.25" customHeight="1" thickBot="1" x14ac:dyDescent="0.3">
      <c r="A256" s="133"/>
      <c r="B256" s="13"/>
      <c r="C256" s="37"/>
      <c r="D256" s="36"/>
      <c r="E256" s="35"/>
      <c r="F256" s="12" t="str">
        <f t="shared" si="81"/>
        <v/>
      </c>
      <c r="G256" s="35"/>
      <c r="H256" s="142"/>
      <c r="I256" s="142"/>
      <c r="J256" s="142"/>
    </row>
    <row r="257" spans="1:10" ht="23.25" customHeight="1" x14ac:dyDescent="0.25">
      <c r="A257" s="131">
        <f t="shared" si="82"/>
        <v>54</v>
      </c>
      <c r="B257" s="134" t="s">
        <v>123</v>
      </c>
      <c r="C257" s="135"/>
      <c r="D257" s="136"/>
      <c r="E257" s="9" t="s">
        <v>6</v>
      </c>
      <c r="F257" s="9" t="s">
        <v>7</v>
      </c>
      <c r="G257" s="9" t="s">
        <v>8</v>
      </c>
      <c r="H257" s="137" t="s">
        <v>10</v>
      </c>
      <c r="I257" s="137"/>
      <c r="J257" s="137"/>
    </row>
    <row r="258" spans="1:10" ht="23.25" customHeight="1" x14ac:dyDescent="0.25">
      <c r="A258" s="132"/>
      <c r="B258" s="138"/>
      <c r="C258" s="139"/>
      <c r="D258" s="140"/>
      <c r="E258" s="34"/>
      <c r="F258" s="34"/>
      <c r="G258" s="34"/>
      <c r="H258" s="141"/>
      <c r="I258" s="141"/>
      <c r="J258" s="141"/>
    </row>
    <row r="259" spans="1:10" ht="23.25" customHeight="1" x14ac:dyDescent="0.25">
      <c r="A259" s="132"/>
      <c r="B259" s="44" t="s">
        <v>9</v>
      </c>
      <c r="C259" s="44" t="s">
        <v>33</v>
      </c>
      <c r="D259" s="11" t="s">
        <v>63</v>
      </c>
      <c r="E259" s="44" t="s">
        <v>64</v>
      </c>
      <c r="F259" s="11" t="s">
        <v>65</v>
      </c>
      <c r="G259" s="44" t="s">
        <v>23</v>
      </c>
      <c r="H259" s="141"/>
      <c r="I259" s="141"/>
      <c r="J259" s="141"/>
    </row>
    <row r="260" spans="1:10" ht="23.25" customHeight="1" thickBot="1" x14ac:dyDescent="0.3">
      <c r="A260" s="133"/>
      <c r="B260" s="13"/>
      <c r="C260" s="37"/>
      <c r="D260" s="36"/>
      <c r="E260" s="35"/>
      <c r="F260" s="12" t="str">
        <f t="shared" si="83"/>
        <v/>
      </c>
      <c r="G260" s="35"/>
      <c r="H260" s="142"/>
      <c r="I260" s="142"/>
      <c r="J260" s="142"/>
    </row>
    <row r="261" spans="1:10" ht="23.25" customHeight="1" x14ac:dyDescent="0.25">
      <c r="A261" s="131">
        <f t="shared" si="84"/>
        <v>55</v>
      </c>
      <c r="B261" s="134" t="s">
        <v>123</v>
      </c>
      <c r="C261" s="135"/>
      <c r="D261" s="136"/>
      <c r="E261" s="9" t="s">
        <v>6</v>
      </c>
      <c r="F261" s="9" t="s">
        <v>7</v>
      </c>
      <c r="G261" s="9" t="s">
        <v>8</v>
      </c>
      <c r="H261" s="137" t="s">
        <v>10</v>
      </c>
      <c r="I261" s="137"/>
      <c r="J261" s="137"/>
    </row>
    <row r="262" spans="1:10" ht="23.25" customHeight="1" x14ac:dyDescent="0.25">
      <c r="A262" s="132"/>
      <c r="B262" s="138"/>
      <c r="C262" s="139"/>
      <c r="D262" s="140"/>
      <c r="E262" s="34"/>
      <c r="F262" s="34"/>
      <c r="G262" s="34"/>
      <c r="H262" s="141"/>
      <c r="I262" s="141"/>
      <c r="J262" s="141"/>
    </row>
    <row r="263" spans="1:10" ht="23.25" customHeight="1" x14ac:dyDescent="0.25">
      <c r="A263" s="132"/>
      <c r="B263" s="44" t="s">
        <v>9</v>
      </c>
      <c r="C263" s="44" t="s">
        <v>33</v>
      </c>
      <c r="D263" s="11" t="s">
        <v>63</v>
      </c>
      <c r="E263" s="44" t="s">
        <v>64</v>
      </c>
      <c r="F263" s="11" t="s">
        <v>65</v>
      </c>
      <c r="G263" s="44" t="s">
        <v>23</v>
      </c>
      <c r="H263" s="141"/>
      <c r="I263" s="141"/>
      <c r="J263" s="141"/>
    </row>
    <row r="264" spans="1:10" ht="23.25" customHeight="1" thickBot="1" x14ac:dyDescent="0.3">
      <c r="A264" s="133"/>
      <c r="B264" s="13"/>
      <c r="C264" s="37"/>
      <c r="D264" s="36"/>
      <c r="E264" s="35"/>
      <c r="F264" s="12" t="str">
        <f t="shared" si="85"/>
        <v/>
      </c>
      <c r="G264" s="35"/>
      <c r="H264" s="142"/>
      <c r="I264" s="142"/>
      <c r="J264" s="142"/>
    </row>
    <row r="265" spans="1:10" ht="23.25" customHeight="1" x14ac:dyDescent="0.25">
      <c r="A265" s="143" t="s">
        <v>13</v>
      </c>
      <c r="B265" s="143"/>
      <c r="C265" s="145" t="str">
        <f t="shared" ref="C265" si="100">$A$2</f>
        <v/>
      </c>
      <c r="D265" s="145"/>
      <c r="E265" s="147" t="s">
        <v>12</v>
      </c>
      <c r="F265" s="147"/>
      <c r="G265" s="147" t="s">
        <v>66</v>
      </c>
      <c r="H265" s="147"/>
      <c r="I265" s="148" t="s">
        <v>11</v>
      </c>
      <c r="J265" s="148"/>
    </row>
    <row r="266" spans="1:10" ht="23.25" customHeight="1" thickBot="1" x14ac:dyDescent="0.3">
      <c r="A266" s="144"/>
      <c r="B266" s="144"/>
      <c r="C266" s="146"/>
      <c r="D266" s="146"/>
      <c r="E266" s="149" t="str">
        <f t="shared" ref="E266" si="101">$E$2</f>
        <v/>
      </c>
      <c r="F266" s="150"/>
      <c r="G266" s="151" t="str">
        <f t="shared" ref="G266" si="102">$G$2</f>
        <v/>
      </c>
      <c r="H266" s="150"/>
      <c r="I266" s="152" t="str">
        <f t="shared" ref="I266" si="103">$I$2</f>
        <v/>
      </c>
      <c r="J266" s="153"/>
    </row>
    <row r="267" spans="1:10" ht="23.25" customHeight="1" x14ac:dyDescent="0.25">
      <c r="A267" s="131">
        <f t="shared" ref="A267" si="104">A261+1</f>
        <v>56</v>
      </c>
      <c r="B267" s="134" t="s">
        <v>123</v>
      </c>
      <c r="C267" s="135"/>
      <c r="D267" s="136"/>
      <c r="E267" s="9" t="s">
        <v>6</v>
      </c>
      <c r="F267" s="9" t="s">
        <v>7</v>
      </c>
      <c r="G267" s="9" t="s">
        <v>8</v>
      </c>
      <c r="H267" s="137" t="s">
        <v>10</v>
      </c>
      <c r="I267" s="137"/>
      <c r="J267" s="137"/>
    </row>
    <row r="268" spans="1:10" ht="23.25" customHeight="1" x14ac:dyDescent="0.25">
      <c r="A268" s="132"/>
      <c r="B268" s="138"/>
      <c r="C268" s="139"/>
      <c r="D268" s="140"/>
      <c r="E268" s="34"/>
      <c r="F268" s="34"/>
      <c r="G268" s="34"/>
      <c r="H268" s="141"/>
      <c r="I268" s="141"/>
      <c r="J268" s="141"/>
    </row>
    <row r="269" spans="1:10" ht="23.25" customHeight="1" x14ac:dyDescent="0.25">
      <c r="A269" s="132"/>
      <c r="B269" s="44" t="s">
        <v>9</v>
      </c>
      <c r="C269" s="44" t="s">
        <v>33</v>
      </c>
      <c r="D269" s="11" t="s">
        <v>63</v>
      </c>
      <c r="E269" s="44" t="s">
        <v>64</v>
      </c>
      <c r="F269" s="11" t="s">
        <v>65</v>
      </c>
      <c r="G269" s="44" t="s">
        <v>23</v>
      </c>
      <c r="H269" s="141"/>
      <c r="I269" s="141"/>
      <c r="J269" s="141"/>
    </row>
    <row r="270" spans="1:10" ht="23.25" customHeight="1" thickBot="1" x14ac:dyDescent="0.3">
      <c r="A270" s="133"/>
      <c r="B270" s="13"/>
      <c r="C270" s="37"/>
      <c r="D270" s="36"/>
      <c r="E270" s="35"/>
      <c r="F270" s="12" t="str">
        <f t="shared" ref="F270" si="105">IFERROR(G270/E270,"")</f>
        <v/>
      </c>
      <c r="G270" s="35"/>
      <c r="H270" s="142"/>
      <c r="I270" s="142"/>
      <c r="J270" s="142"/>
    </row>
    <row r="271" spans="1:10" ht="23.25" customHeight="1" x14ac:dyDescent="0.25">
      <c r="A271" s="131">
        <f t="shared" ref="A271" si="106">A267+1</f>
        <v>57</v>
      </c>
      <c r="B271" s="134" t="s">
        <v>123</v>
      </c>
      <c r="C271" s="135"/>
      <c r="D271" s="136"/>
      <c r="E271" s="9" t="s">
        <v>6</v>
      </c>
      <c r="F271" s="9" t="s">
        <v>7</v>
      </c>
      <c r="G271" s="9" t="s">
        <v>8</v>
      </c>
      <c r="H271" s="137" t="s">
        <v>10</v>
      </c>
      <c r="I271" s="137"/>
      <c r="J271" s="137"/>
    </row>
    <row r="272" spans="1:10" ht="23.25" customHeight="1" x14ac:dyDescent="0.25">
      <c r="A272" s="132"/>
      <c r="B272" s="138"/>
      <c r="C272" s="139"/>
      <c r="D272" s="140"/>
      <c r="E272" s="34"/>
      <c r="F272" s="34"/>
      <c r="G272" s="34"/>
      <c r="H272" s="141"/>
      <c r="I272" s="141"/>
      <c r="J272" s="141"/>
    </row>
    <row r="273" spans="1:10" ht="23.25" customHeight="1" x14ac:dyDescent="0.25">
      <c r="A273" s="132"/>
      <c r="B273" s="44" t="s">
        <v>9</v>
      </c>
      <c r="C273" s="44" t="s">
        <v>33</v>
      </c>
      <c r="D273" s="11" t="s">
        <v>63</v>
      </c>
      <c r="E273" s="44" t="s">
        <v>64</v>
      </c>
      <c r="F273" s="11" t="s">
        <v>65</v>
      </c>
      <c r="G273" s="44" t="s">
        <v>23</v>
      </c>
      <c r="H273" s="141"/>
      <c r="I273" s="141"/>
      <c r="J273" s="141"/>
    </row>
    <row r="274" spans="1:10" ht="23.25" customHeight="1" thickBot="1" x14ac:dyDescent="0.3">
      <c r="A274" s="133"/>
      <c r="B274" s="13"/>
      <c r="C274" s="37"/>
      <c r="D274" s="36"/>
      <c r="E274" s="35"/>
      <c r="F274" s="12" t="str">
        <f t="shared" ref="F274:F318" si="107">IFERROR(G274/E274,"")</f>
        <v/>
      </c>
      <c r="G274" s="35"/>
      <c r="H274" s="142"/>
      <c r="I274" s="142"/>
      <c r="J274" s="142"/>
    </row>
    <row r="275" spans="1:10" ht="23.25" customHeight="1" x14ac:dyDescent="0.25">
      <c r="A275" s="131">
        <f t="shared" ref="A275:A319" si="108">A271+1</f>
        <v>58</v>
      </c>
      <c r="B275" s="134" t="s">
        <v>123</v>
      </c>
      <c r="C275" s="135"/>
      <c r="D275" s="136"/>
      <c r="E275" s="9" t="s">
        <v>6</v>
      </c>
      <c r="F275" s="9" t="s">
        <v>7</v>
      </c>
      <c r="G275" s="9" t="s">
        <v>8</v>
      </c>
      <c r="H275" s="137" t="s">
        <v>10</v>
      </c>
      <c r="I275" s="137"/>
      <c r="J275" s="137"/>
    </row>
    <row r="276" spans="1:10" ht="23.25" customHeight="1" x14ac:dyDescent="0.25">
      <c r="A276" s="132"/>
      <c r="B276" s="138"/>
      <c r="C276" s="139"/>
      <c r="D276" s="140"/>
      <c r="E276" s="34"/>
      <c r="F276" s="34"/>
      <c r="G276" s="34"/>
      <c r="H276" s="141"/>
      <c r="I276" s="141"/>
      <c r="J276" s="141"/>
    </row>
    <row r="277" spans="1:10" ht="23.25" customHeight="1" x14ac:dyDescent="0.25">
      <c r="A277" s="132"/>
      <c r="B277" s="44" t="s">
        <v>9</v>
      </c>
      <c r="C277" s="44" t="s">
        <v>33</v>
      </c>
      <c r="D277" s="11" t="s">
        <v>63</v>
      </c>
      <c r="E277" s="44" t="s">
        <v>64</v>
      </c>
      <c r="F277" s="11" t="s">
        <v>65</v>
      </c>
      <c r="G277" s="44" t="s">
        <v>23</v>
      </c>
      <c r="H277" s="141"/>
      <c r="I277" s="141"/>
      <c r="J277" s="141"/>
    </row>
    <row r="278" spans="1:10" ht="23.25" customHeight="1" thickBot="1" x14ac:dyDescent="0.3">
      <c r="A278" s="133"/>
      <c r="B278" s="13"/>
      <c r="C278" s="37"/>
      <c r="D278" s="36"/>
      <c r="E278" s="35"/>
      <c r="F278" s="12" t="str">
        <f t="shared" ref="F278:F322" si="109">IFERROR(G278/E278,"")</f>
        <v/>
      </c>
      <c r="G278" s="35"/>
      <c r="H278" s="142"/>
      <c r="I278" s="142"/>
      <c r="J278" s="142"/>
    </row>
    <row r="279" spans="1:10" ht="23.25" customHeight="1" x14ac:dyDescent="0.25">
      <c r="A279" s="131">
        <f t="shared" ref="A279:A323" si="110">A275+1</f>
        <v>59</v>
      </c>
      <c r="B279" s="134" t="s">
        <v>123</v>
      </c>
      <c r="C279" s="135"/>
      <c r="D279" s="136"/>
      <c r="E279" s="9" t="s">
        <v>6</v>
      </c>
      <c r="F279" s="9" t="s">
        <v>7</v>
      </c>
      <c r="G279" s="9" t="s">
        <v>8</v>
      </c>
      <c r="H279" s="137" t="s">
        <v>10</v>
      </c>
      <c r="I279" s="137"/>
      <c r="J279" s="137"/>
    </row>
    <row r="280" spans="1:10" ht="23.25" customHeight="1" x14ac:dyDescent="0.25">
      <c r="A280" s="132"/>
      <c r="B280" s="138"/>
      <c r="C280" s="139"/>
      <c r="D280" s="140"/>
      <c r="E280" s="34"/>
      <c r="F280" s="34"/>
      <c r="G280" s="34"/>
      <c r="H280" s="141"/>
      <c r="I280" s="141"/>
      <c r="J280" s="141"/>
    </row>
    <row r="281" spans="1:10" ht="23.25" customHeight="1" x14ac:dyDescent="0.25">
      <c r="A281" s="132"/>
      <c r="B281" s="44" t="s">
        <v>9</v>
      </c>
      <c r="C281" s="44" t="s">
        <v>33</v>
      </c>
      <c r="D281" s="11" t="s">
        <v>63</v>
      </c>
      <c r="E281" s="44" t="s">
        <v>64</v>
      </c>
      <c r="F281" s="11" t="s">
        <v>65</v>
      </c>
      <c r="G281" s="44" t="s">
        <v>23</v>
      </c>
      <c r="H281" s="141"/>
      <c r="I281" s="141"/>
      <c r="J281" s="141"/>
    </row>
    <row r="282" spans="1:10" ht="23.25" customHeight="1" thickBot="1" x14ac:dyDescent="0.3">
      <c r="A282" s="133"/>
      <c r="B282" s="13"/>
      <c r="C282" s="37"/>
      <c r="D282" s="36"/>
      <c r="E282" s="35"/>
      <c r="F282" s="12" t="str">
        <f t="shared" ref="F282:F326" si="111">IFERROR(G282/E282,"")</f>
        <v/>
      </c>
      <c r="G282" s="35"/>
      <c r="H282" s="142"/>
      <c r="I282" s="142"/>
      <c r="J282" s="142"/>
    </row>
    <row r="283" spans="1:10" ht="23.25" customHeight="1" x14ac:dyDescent="0.25">
      <c r="A283" s="131">
        <f t="shared" ref="A283:A327" si="112">A279+1</f>
        <v>60</v>
      </c>
      <c r="B283" s="134" t="s">
        <v>123</v>
      </c>
      <c r="C283" s="135"/>
      <c r="D283" s="136"/>
      <c r="E283" s="9" t="s">
        <v>6</v>
      </c>
      <c r="F283" s="9" t="s">
        <v>7</v>
      </c>
      <c r="G283" s="9" t="s">
        <v>8</v>
      </c>
      <c r="H283" s="137" t="s">
        <v>10</v>
      </c>
      <c r="I283" s="137"/>
      <c r="J283" s="137"/>
    </row>
    <row r="284" spans="1:10" ht="23.25" customHeight="1" x14ac:dyDescent="0.25">
      <c r="A284" s="132"/>
      <c r="B284" s="138"/>
      <c r="C284" s="139"/>
      <c r="D284" s="140"/>
      <c r="E284" s="34"/>
      <c r="F284" s="34"/>
      <c r="G284" s="34"/>
      <c r="H284" s="141"/>
      <c r="I284" s="141"/>
      <c r="J284" s="141"/>
    </row>
    <row r="285" spans="1:10" ht="23.25" customHeight="1" x14ac:dyDescent="0.25">
      <c r="A285" s="132"/>
      <c r="B285" s="44" t="s">
        <v>9</v>
      </c>
      <c r="C285" s="44" t="s">
        <v>33</v>
      </c>
      <c r="D285" s="11" t="s">
        <v>63</v>
      </c>
      <c r="E285" s="44" t="s">
        <v>64</v>
      </c>
      <c r="F285" s="11" t="s">
        <v>65</v>
      </c>
      <c r="G285" s="44" t="s">
        <v>23</v>
      </c>
      <c r="H285" s="141"/>
      <c r="I285" s="141"/>
      <c r="J285" s="141"/>
    </row>
    <row r="286" spans="1:10" ht="23.25" customHeight="1" thickBot="1" x14ac:dyDescent="0.3">
      <c r="A286" s="133"/>
      <c r="B286" s="13"/>
      <c r="C286" s="37"/>
      <c r="D286" s="36"/>
      <c r="E286" s="35"/>
      <c r="F286" s="12" t="str">
        <f t="shared" ref="F286:F330" si="113">IFERROR(G286/E286,"")</f>
        <v/>
      </c>
      <c r="G286" s="35"/>
      <c r="H286" s="142"/>
      <c r="I286" s="142"/>
      <c r="J286" s="142"/>
    </row>
    <row r="287" spans="1:10" ht="23.25" customHeight="1" x14ac:dyDescent="0.25">
      <c r="A287" s="143" t="s">
        <v>13</v>
      </c>
      <c r="B287" s="143"/>
      <c r="C287" s="145" t="str">
        <f t="shared" ref="C287" si="114">$A$2</f>
        <v/>
      </c>
      <c r="D287" s="145"/>
      <c r="E287" s="147" t="s">
        <v>12</v>
      </c>
      <c r="F287" s="147"/>
      <c r="G287" s="147" t="s">
        <v>66</v>
      </c>
      <c r="H287" s="147"/>
      <c r="I287" s="148" t="s">
        <v>11</v>
      </c>
      <c r="J287" s="148"/>
    </row>
    <row r="288" spans="1:10" ht="23.25" customHeight="1" thickBot="1" x14ac:dyDescent="0.3">
      <c r="A288" s="144"/>
      <c r="B288" s="144"/>
      <c r="C288" s="146"/>
      <c r="D288" s="146"/>
      <c r="E288" s="149" t="str">
        <f t="shared" ref="E288" si="115">$E$2</f>
        <v/>
      </c>
      <c r="F288" s="150"/>
      <c r="G288" s="151" t="str">
        <f t="shared" ref="G288" si="116">$G$2</f>
        <v/>
      </c>
      <c r="H288" s="150"/>
      <c r="I288" s="152" t="str">
        <f t="shared" ref="I288" si="117">$I$2</f>
        <v/>
      </c>
      <c r="J288" s="153"/>
    </row>
    <row r="289" spans="1:10" ht="23.25" customHeight="1" x14ac:dyDescent="0.25">
      <c r="A289" s="131">
        <f t="shared" ref="A289" si="118">A283+1</f>
        <v>61</v>
      </c>
      <c r="B289" s="134" t="s">
        <v>123</v>
      </c>
      <c r="C289" s="135"/>
      <c r="D289" s="136"/>
      <c r="E289" s="9" t="s">
        <v>6</v>
      </c>
      <c r="F289" s="9" t="s">
        <v>7</v>
      </c>
      <c r="G289" s="9" t="s">
        <v>8</v>
      </c>
      <c r="H289" s="137" t="s">
        <v>10</v>
      </c>
      <c r="I289" s="137"/>
      <c r="J289" s="137"/>
    </row>
    <row r="290" spans="1:10" ht="23.25" customHeight="1" x14ac:dyDescent="0.25">
      <c r="A290" s="132"/>
      <c r="B290" s="138"/>
      <c r="C290" s="139"/>
      <c r="D290" s="140"/>
      <c r="E290" s="34"/>
      <c r="F290" s="34"/>
      <c r="G290" s="34"/>
      <c r="H290" s="141"/>
      <c r="I290" s="141"/>
      <c r="J290" s="141"/>
    </row>
    <row r="291" spans="1:10" ht="23.25" customHeight="1" x14ac:dyDescent="0.25">
      <c r="A291" s="132"/>
      <c r="B291" s="44" t="s">
        <v>9</v>
      </c>
      <c r="C291" s="44" t="s">
        <v>33</v>
      </c>
      <c r="D291" s="11" t="s">
        <v>63</v>
      </c>
      <c r="E291" s="44" t="s">
        <v>64</v>
      </c>
      <c r="F291" s="11" t="s">
        <v>65</v>
      </c>
      <c r="G291" s="44" t="s">
        <v>23</v>
      </c>
      <c r="H291" s="141"/>
      <c r="I291" s="141"/>
      <c r="J291" s="141"/>
    </row>
    <row r="292" spans="1:10" ht="23.25" customHeight="1" thickBot="1" x14ac:dyDescent="0.3">
      <c r="A292" s="133"/>
      <c r="B292" s="13"/>
      <c r="C292" s="37"/>
      <c r="D292" s="36"/>
      <c r="E292" s="35"/>
      <c r="F292" s="12" t="str">
        <f t="shared" ref="F292" si="119">IFERROR(G292/E292,"")</f>
        <v/>
      </c>
      <c r="G292" s="35"/>
      <c r="H292" s="142"/>
      <c r="I292" s="142"/>
      <c r="J292" s="142"/>
    </row>
    <row r="293" spans="1:10" ht="23.25" customHeight="1" x14ac:dyDescent="0.25">
      <c r="A293" s="131">
        <f t="shared" ref="A293" si="120">A289+1</f>
        <v>62</v>
      </c>
      <c r="B293" s="134" t="s">
        <v>123</v>
      </c>
      <c r="C293" s="135"/>
      <c r="D293" s="136"/>
      <c r="E293" s="9" t="s">
        <v>6</v>
      </c>
      <c r="F293" s="9" t="s">
        <v>7</v>
      </c>
      <c r="G293" s="9" t="s">
        <v>8</v>
      </c>
      <c r="H293" s="137" t="s">
        <v>10</v>
      </c>
      <c r="I293" s="137"/>
      <c r="J293" s="137"/>
    </row>
    <row r="294" spans="1:10" ht="23.25" customHeight="1" x14ac:dyDescent="0.25">
      <c r="A294" s="132"/>
      <c r="B294" s="138"/>
      <c r="C294" s="139"/>
      <c r="D294" s="140"/>
      <c r="E294" s="34"/>
      <c r="F294" s="34"/>
      <c r="G294" s="34"/>
      <c r="H294" s="141"/>
      <c r="I294" s="141"/>
      <c r="J294" s="141"/>
    </row>
    <row r="295" spans="1:10" ht="23.25" customHeight="1" x14ac:dyDescent="0.25">
      <c r="A295" s="132"/>
      <c r="B295" s="44" t="s">
        <v>9</v>
      </c>
      <c r="C295" s="44" t="s">
        <v>33</v>
      </c>
      <c r="D295" s="11" t="s">
        <v>63</v>
      </c>
      <c r="E295" s="44" t="s">
        <v>64</v>
      </c>
      <c r="F295" s="11" t="s">
        <v>65</v>
      </c>
      <c r="G295" s="44" t="s">
        <v>23</v>
      </c>
      <c r="H295" s="141"/>
      <c r="I295" s="141"/>
      <c r="J295" s="141"/>
    </row>
    <row r="296" spans="1:10" ht="23.25" customHeight="1" thickBot="1" x14ac:dyDescent="0.3">
      <c r="A296" s="133"/>
      <c r="B296" s="13"/>
      <c r="C296" s="37"/>
      <c r="D296" s="36"/>
      <c r="E296" s="35"/>
      <c r="F296" s="12" t="str">
        <f t="shared" si="107"/>
        <v/>
      </c>
      <c r="G296" s="35"/>
      <c r="H296" s="142"/>
      <c r="I296" s="142"/>
      <c r="J296" s="142"/>
    </row>
    <row r="297" spans="1:10" ht="23.25" customHeight="1" x14ac:dyDescent="0.25">
      <c r="A297" s="131">
        <f t="shared" si="108"/>
        <v>63</v>
      </c>
      <c r="B297" s="134" t="s">
        <v>123</v>
      </c>
      <c r="C297" s="135"/>
      <c r="D297" s="136"/>
      <c r="E297" s="9" t="s">
        <v>6</v>
      </c>
      <c r="F297" s="9" t="s">
        <v>7</v>
      </c>
      <c r="G297" s="9" t="s">
        <v>8</v>
      </c>
      <c r="H297" s="137" t="s">
        <v>10</v>
      </c>
      <c r="I297" s="137"/>
      <c r="J297" s="137"/>
    </row>
    <row r="298" spans="1:10" ht="23.25" customHeight="1" x14ac:dyDescent="0.25">
      <c r="A298" s="132"/>
      <c r="B298" s="138"/>
      <c r="C298" s="139"/>
      <c r="D298" s="140"/>
      <c r="E298" s="34"/>
      <c r="F298" s="34"/>
      <c r="G298" s="34"/>
      <c r="H298" s="141"/>
      <c r="I298" s="141"/>
      <c r="J298" s="141"/>
    </row>
    <row r="299" spans="1:10" ht="23.25" customHeight="1" x14ac:dyDescent="0.25">
      <c r="A299" s="132"/>
      <c r="B299" s="44" t="s">
        <v>9</v>
      </c>
      <c r="C299" s="44" t="s">
        <v>33</v>
      </c>
      <c r="D299" s="11" t="s">
        <v>63</v>
      </c>
      <c r="E299" s="44" t="s">
        <v>64</v>
      </c>
      <c r="F299" s="11" t="s">
        <v>65</v>
      </c>
      <c r="G299" s="44" t="s">
        <v>23</v>
      </c>
      <c r="H299" s="141"/>
      <c r="I299" s="141"/>
      <c r="J299" s="141"/>
    </row>
    <row r="300" spans="1:10" ht="23.25" customHeight="1" thickBot="1" x14ac:dyDescent="0.3">
      <c r="A300" s="133"/>
      <c r="B300" s="13"/>
      <c r="C300" s="37"/>
      <c r="D300" s="36"/>
      <c r="E300" s="35"/>
      <c r="F300" s="12" t="str">
        <f t="shared" si="109"/>
        <v/>
      </c>
      <c r="G300" s="35"/>
      <c r="H300" s="142"/>
      <c r="I300" s="142"/>
      <c r="J300" s="142"/>
    </row>
    <row r="301" spans="1:10" ht="23.25" customHeight="1" x14ac:dyDescent="0.25">
      <c r="A301" s="131">
        <f t="shared" si="110"/>
        <v>64</v>
      </c>
      <c r="B301" s="134" t="s">
        <v>123</v>
      </c>
      <c r="C301" s="135"/>
      <c r="D301" s="136"/>
      <c r="E301" s="9" t="s">
        <v>6</v>
      </c>
      <c r="F301" s="9" t="s">
        <v>7</v>
      </c>
      <c r="G301" s="9" t="s">
        <v>8</v>
      </c>
      <c r="H301" s="137" t="s">
        <v>10</v>
      </c>
      <c r="I301" s="137"/>
      <c r="J301" s="137"/>
    </row>
    <row r="302" spans="1:10" ht="23.25" customHeight="1" x14ac:dyDescent="0.25">
      <c r="A302" s="132"/>
      <c r="B302" s="138"/>
      <c r="C302" s="139"/>
      <c r="D302" s="140"/>
      <c r="E302" s="34"/>
      <c r="F302" s="34"/>
      <c r="G302" s="34"/>
      <c r="H302" s="141"/>
      <c r="I302" s="141"/>
      <c r="J302" s="141"/>
    </row>
    <row r="303" spans="1:10" ht="23.25" customHeight="1" x14ac:dyDescent="0.25">
      <c r="A303" s="132"/>
      <c r="B303" s="44" t="s">
        <v>9</v>
      </c>
      <c r="C303" s="44" t="s">
        <v>33</v>
      </c>
      <c r="D303" s="11" t="s">
        <v>63</v>
      </c>
      <c r="E303" s="44" t="s">
        <v>64</v>
      </c>
      <c r="F303" s="11" t="s">
        <v>65</v>
      </c>
      <c r="G303" s="44" t="s">
        <v>23</v>
      </c>
      <c r="H303" s="141"/>
      <c r="I303" s="141"/>
      <c r="J303" s="141"/>
    </row>
    <row r="304" spans="1:10" ht="23.25" customHeight="1" thickBot="1" x14ac:dyDescent="0.3">
      <c r="A304" s="133"/>
      <c r="B304" s="13"/>
      <c r="C304" s="37"/>
      <c r="D304" s="36"/>
      <c r="E304" s="35"/>
      <c r="F304" s="12" t="str">
        <f t="shared" si="111"/>
        <v/>
      </c>
      <c r="G304" s="35"/>
      <c r="H304" s="142"/>
      <c r="I304" s="142"/>
      <c r="J304" s="142"/>
    </row>
    <row r="305" spans="1:10" ht="23.25" customHeight="1" x14ac:dyDescent="0.25">
      <c r="A305" s="131">
        <f t="shared" si="112"/>
        <v>65</v>
      </c>
      <c r="B305" s="134" t="s">
        <v>123</v>
      </c>
      <c r="C305" s="135"/>
      <c r="D305" s="136"/>
      <c r="E305" s="9" t="s">
        <v>6</v>
      </c>
      <c r="F305" s="9" t="s">
        <v>7</v>
      </c>
      <c r="G305" s="9" t="s">
        <v>8</v>
      </c>
      <c r="H305" s="137" t="s">
        <v>10</v>
      </c>
      <c r="I305" s="137"/>
      <c r="J305" s="137"/>
    </row>
    <row r="306" spans="1:10" ht="23.25" customHeight="1" x14ac:dyDescent="0.25">
      <c r="A306" s="132"/>
      <c r="B306" s="138"/>
      <c r="C306" s="139"/>
      <c r="D306" s="140"/>
      <c r="E306" s="34"/>
      <c r="F306" s="34"/>
      <c r="G306" s="34"/>
      <c r="H306" s="141"/>
      <c r="I306" s="141"/>
      <c r="J306" s="141"/>
    </row>
    <row r="307" spans="1:10" ht="23.25" customHeight="1" x14ac:dyDescent="0.25">
      <c r="A307" s="132"/>
      <c r="B307" s="44" t="s">
        <v>9</v>
      </c>
      <c r="C307" s="44" t="s">
        <v>33</v>
      </c>
      <c r="D307" s="11" t="s">
        <v>63</v>
      </c>
      <c r="E307" s="44" t="s">
        <v>64</v>
      </c>
      <c r="F307" s="11" t="s">
        <v>65</v>
      </c>
      <c r="G307" s="44" t="s">
        <v>23</v>
      </c>
      <c r="H307" s="141"/>
      <c r="I307" s="141"/>
      <c r="J307" s="141"/>
    </row>
    <row r="308" spans="1:10" ht="23.25" customHeight="1" thickBot="1" x14ac:dyDescent="0.3">
      <c r="A308" s="133"/>
      <c r="B308" s="13"/>
      <c r="C308" s="37"/>
      <c r="D308" s="36"/>
      <c r="E308" s="35"/>
      <c r="F308" s="12" t="str">
        <f t="shared" si="113"/>
        <v/>
      </c>
      <c r="G308" s="35"/>
      <c r="H308" s="142"/>
      <c r="I308" s="142"/>
      <c r="J308" s="142"/>
    </row>
    <row r="309" spans="1:10" ht="23.25" customHeight="1" x14ac:dyDescent="0.25">
      <c r="A309" s="143" t="s">
        <v>13</v>
      </c>
      <c r="B309" s="143"/>
      <c r="C309" s="145" t="str">
        <f t="shared" ref="C309" si="121">$A$2</f>
        <v/>
      </c>
      <c r="D309" s="145"/>
      <c r="E309" s="147" t="s">
        <v>12</v>
      </c>
      <c r="F309" s="147"/>
      <c r="G309" s="147" t="s">
        <v>66</v>
      </c>
      <c r="H309" s="147"/>
      <c r="I309" s="148" t="s">
        <v>11</v>
      </c>
      <c r="J309" s="148"/>
    </row>
    <row r="310" spans="1:10" ht="23.25" customHeight="1" thickBot="1" x14ac:dyDescent="0.3">
      <c r="A310" s="144"/>
      <c r="B310" s="144"/>
      <c r="C310" s="146"/>
      <c r="D310" s="146"/>
      <c r="E310" s="149" t="str">
        <f t="shared" ref="E310" si="122">$E$2</f>
        <v/>
      </c>
      <c r="F310" s="150"/>
      <c r="G310" s="151" t="str">
        <f t="shared" ref="G310" si="123">$G$2</f>
        <v/>
      </c>
      <c r="H310" s="150"/>
      <c r="I310" s="152" t="str">
        <f t="shared" ref="I310" si="124">$I$2</f>
        <v/>
      </c>
      <c r="J310" s="153"/>
    </row>
    <row r="311" spans="1:10" ht="23.25" customHeight="1" x14ac:dyDescent="0.25">
      <c r="A311" s="131">
        <f t="shared" ref="A311" si="125">A305+1</f>
        <v>66</v>
      </c>
      <c r="B311" s="134" t="s">
        <v>123</v>
      </c>
      <c r="C311" s="135"/>
      <c r="D311" s="136"/>
      <c r="E311" s="9" t="s">
        <v>6</v>
      </c>
      <c r="F311" s="9" t="s">
        <v>7</v>
      </c>
      <c r="G311" s="9" t="s">
        <v>8</v>
      </c>
      <c r="H311" s="137" t="s">
        <v>10</v>
      </c>
      <c r="I311" s="137"/>
      <c r="J311" s="137"/>
    </row>
    <row r="312" spans="1:10" ht="23.25" customHeight="1" x14ac:dyDescent="0.25">
      <c r="A312" s="132"/>
      <c r="B312" s="138"/>
      <c r="C312" s="139"/>
      <c r="D312" s="140"/>
      <c r="E312" s="34"/>
      <c r="F312" s="34"/>
      <c r="G312" s="34"/>
      <c r="H312" s="141"/>
      <c r="I312" s="141"/>
      <c r="J312" s="141"/>
    </row>
    <row r="313" spans="1:10" ht="23.25" customHeight="1" x14ac:dyDescent="0.25">
      <c r="A313" s="132"/>
      <c r="B313" s="44" t="s">
        <v>9</v>
      </c>
      <c r="C313" s="44" t="s">
        <v>33</v>
      </c>
      <c r="D313" s="11" t="s">
        <v>63</v>
      </c>
      <c r="E313" s="44" t="s">
        <v>64</v>
      </c>
      <c r="F313" s="11" t="s">
        <v>65</v>
      </c>
      <c r="G313" s="44" t="s">
        <v>23</v>
      </c>
      <c r="H313" s="141"/>
      <c r="I313" s="141"/>
      <c r="J313" s="141"/>
    </row>
    <row r="314" spans="1:10" ht="23.25" customHeight="1" thickBot="1" x14ac:dyDescent="0.3">
      <c r="A314" s="133"/>
      <c r="B314" s="13"/>
      <c r="C314" s="37"/>
      <c r="D314" s="36"/>
      <c r="E314" s="35"/>
      <c r="F314" s="12" t="str">
        <f t="shared" ref="F314" si="126">IFERROR(G314/E314,"")</f>
        <v/>
      </c>
      <c r="G314" s="35"/>
      <c r="H314" s="142"/>
      <c r="I314" s="142"/>
      <c r="J314" s="142"/>
    </row>
    <row r="315" spans="1:10" ht="23.25" customHeight="1" x14ac:dyDescent="0.25">
      <c r="A315" s="131">
        <f t="shared" ref="A315" si="127">A311+1</f>
        <v>67</v>
      </c>
      <c r="B315" s="134" t="s">
        <v>123</v>
      </c>
      <c r="C315" s="135"/>
      <c r="D315" s="136"/>
      <c r="E315" s="9" t="s">
        <v>6</v>
      </c>
      <c r="F315" s="9" t="s">
        <v>7</v>
      </c>
      <c r="G315" s="9" t="s">
        <v>8</v>
      </c>
      <c r="H315" s="137" t="s">
        <v>10</v>
      </c>
      <c r="I315" s="137"/>
      <c r="J315" s="137"/>
    </row>
    <row r="316" spans="1:10" ht="23.25" customHeight="1" x14ac:dyDescent="0.25">
      <c r="A316" s="132"/>
      <c r="B316" s="138"/>
      <c r="C316" s="139"/>
      <c r="D316" s="140"/>
      <c r="E316" s="34"/>
      <c r="F316" s="34"/>
      <c r="G316" s="34"/>
      <c r="H316" s="141"/>
      <c r="I316" s="141"/>
      <c r="J316" s="141"/>
    </row>
    <row r="317" spans="1:10" ht="23.25" customHeight="1" x14ac:dyDescent="0.25">
      <c r="A317" s="132"/>
      <c r="B317" s="44" t="s">
        <v>9</v>
      </c>
      <c r="C317" s="44" t="s">
        <v>33</v>
      </c>
      <c r="D317" s="11" t="s">
        <v>63</v>
      </c>
      <c r="E317" s="44" t="s">
        <v>64</v>
      </c>
      <c r="F317" s="11" t="s">
        <v>65</v>
      </c>
      <c r="G317" s="44" t="s">
        <v>23</v>
      </c>
      <c r="H317" s="141"/>
      <c r="I317" s="141"/>
      <c r="J317" s="141"/>
    </row>
    <row r="318" spans="1:10" ht="23.25" customHeight="1" thickBot="1" x14ac:dyDescent="0.3">
      <c r="A318" s="133"/>
      <c r="B318" s="13"/>
      <c r="C318" s="37"/>
      <c r="D318" s="36"/>
      <c r="E318" s="35"/>
      <c r="F318" s="12" t="str">
        <f t="shared" si="107"/>
        <v/>
      </c>
      <c r="G318" s="35"/>
      <c r="H318" s="142"/>
      <c r="I318" s="142"/>
      <c r="J318" s="142"/>
    </row>
    <row r="319" spans="1:10" ht="23.25" customHeight="1" x14ac:dyDescent="0.25">
      <c r="A319" s="131">
        <f t="shared" si="108"/>
        <v>68</v>
      </c>
      <c r="B319" s="134" t="s">
        <v>123</v>
      </c>
      <c r="C319" s="135"/>
      <c r="D319" s="136"/>
      <c r="E319" s="9" t="s">
        <v>6</v>
      </c>
      <c r="F319" s="9" t="s">
        <v>7</v>
      </c>
      <c r="G319" s="9" t="s">
        <v>8</v>
      </c>
      <c r="H319" s="137" t="s">
        <v>10</v>
      </c>
      <c r="I319" s="137"/>
      <c r="J319" s="137"/>
    </row>
    <row r="320" spans="1:10" ht="23.25" customHeight="1" x14ac:dyDescent="0.25">
      <c r="A320" s="132"/>
      <c r="B320" s="138"/>
      <c r="C320" s="139"/>
      <c r="D320" s="140"/>
      <c r="E320" s="34"/>
      <c r="F320" s="34"/>
      <c r="G320" s="34"/>
      <c r="H320" s="141"/>
      <c r="I320" s="141"/>
      <c r="J320" s="141"/>
    </row>
    <row r="321" spans="1:10" ht="23.25" customHeight="1" x14ac:dyDescent="0.25">
      <c r="A321" s="132"/>
      <c r="B321" s="44" t="s">
        <v>9</v>
      </c>
      <c r="C321" s="44" t="s">
        <v>33</v>
      </c>
      <c r="D321" s="11" t="s">
        <v>63</v>
      </c>
      <c r="E321" s="44" t="s">
        <v>64</v>
      </c>
      <c r="F321" s="11" t="s">
        <v>65</v>
      </c>
      <c r="G321" s="44" t="s">
        <v>23</v>
      </c>
      <c r="H321" s="141"/>
      <c r="I321" s="141"/>
      <c r="J321" s="141"/>
    </row>
    <row r="322" spans="1:10" ht="23.25" customHeight="1" thickBot="1" x14ac:dyDescent="0.3">
      <c r="A322" s="133"/>
      <c r="B322" s="13"/>
      <c r="C322" s="37"/>
      <c r="D322" s="36"/>
      <c r="E322" s="35"/>
      <c r="F322" s="12" t="str">
        <f t="shared" si="109"/>
        <v/>
      </c>
      <c r="G322" s="35"/>
      <c r="H322" s="142"/>
      <c r="I322" s="142"/>
      <c r="J322" s="142"/>
    </row>
    <row r="323" spans="1:10" ht="23.25" customHeight="1" x14ac:dyDescent="0.25">
      <c r="A323" s="131">
        <f t="shared" si="110"/>
        <v>69</v>
      </c>
      <c r="B323" s="134" t="s">
        <v>123</v>
      </c>
      <c r="C323" s="135"/>
      <c r="D323" s="136"/>
      <c r="E323" s="9" t="s">
        <v>6</v>
      </c>
      <c r="F323" s="9" t="s">
        <v>7</v>
      </c>
      <c r="G323" s="9" t="s">
        <v>8</v>
      </c>
      <c r="H323" s="137" t="s">
        <v>10</v>
      </c>
      <c r="I323" s="137"/>
      <c r="J323" s="137"/>
    </row>
    <row r="324" spans="1:10" ht="23.25" customHeight="1" x14ac:dyDescent="0.25">
      <c r="A324" s="132"/>
      <c r="B324" s="138"/>
      <c r="C324" s="139"/>
      <c r="D324" s="140"/>
      <c r="E324" s="34"/>
      <c r="F324" s="34"/>
      <c r="G324" s="34"/>
      <c r="H324" s="141"/>
      <c r="I324" s="141"/>
      <c r="J324" s="141"/>
    </row>
    <row r="325" spans="1:10" ht="23.25" customHeight="1" x14ac:dyDescent="0.25">
      <c r="A325" s="132"/>
      <c r="B325" s="44" t="s">
        <v>9</v>
      </c>
      <c r="C325" s="44" t="s">
        <v>33</v>
      </c>
      <c r="D325" s="11" t="s">
        <v>63</v>
      </c>
      <c r="E325" s="44" t="s">
        <v>64</v>
      </c>
      <c r="F325" s="11" t="s">
        <v>65</v>
      </c>
      <c r="G325" s="44" t="s">
        <v>23</v>
      </c>
      <c r="H325" s="141"/>
      <c r="I325" s="141"/>
      <c r="J325" s="141"/>
    </row>
    <row r="326" spans="1:10" ht="23.25" customHeight="1" thickBot="1" x14ac:dyDescent="0.3">
      <c r="A326" s="133"/>
      <c r="B326" s="13"/>
      <c r="C326" s="37"/>
      <c r="D326" s="36"/>
      <c r="E326" s="35"/>
      <c r="F326" s="12" t="str">
        <f t="shared" si="111"/>
        <v/>
      </c>
      <c r="G326" s="35"/>
      <c r="H326" s="142"/>
      <c r="I326" s="142"/>
      <c r="J326" s="142"/>
    </row>
    <row r="327" spans="1:10" ht="23.25" customHeight="1" x14ac:dyDescent="0.25">
      <c r="A327" s="131">
        <f t="shared" si="112"/>
        <v>70</v>
      </c>
      <c r="B327" s="134" t="s">
        <v>123</v>
      </c>
      <c r="C327" s="135"/>
      <c r="D327" s="136"/>
      <c r="E327" s="9" t="s">
        <v>6</v>
      </c>
      <c r="F327" s="9" t="s">
        <v>7</v>
      </c>
      <c r="G327" s="9" t="s">
        <v>8</v>
      </c>
      <c r="H327" s="137" t="s">
        <v>10</v>
      </c>
      <c r="I327" s="137"/>
      <c r="J327" s="137"/>
    </row>
    <row r="328" spans="1:10" ht="23.25" customHeight="1" x14ac:dyDescent="0.25">
      <c r="A328" s="132"/>
      <c r="B328" s="138"/>
      <c r="C328" s="139"/>
      <c r="D328" s="140"/>
      <c r="E328" s="34"/>
      <c r="F328" s="34"/>
      <c r="G328" s="34"/>
      <c r="H328" s="141"/>
      <c r="I328" s="141"/>
      <c r="J328" s="141"/>
    </row>
    <row r="329" spans="1:10" ht="23.25" customHeight="1" x14ac:dyDescent="0.25">
      <c r="A329" s="132"/>
      <c r="B329" s="44" t="s">
        <v>9</v>
      </c>
      <c r="C329" s="44" t="s">
        <v>33</v>
      </c>
      <c r="D329" s="11" t="s">
        <v>63</v>
      </c>
      <c r="E329" s="44" t="s">
        <v>64</v>
      </c>
      <c r="F329" s="11" t="s">
        <v>65</v>
      </c>
      <c r="G329" s="44" t="s">
        <v>23</v>
      </c>
      <c r="H329" s="141"/>
      <c r="I329" s="141"/>
      <c r="J329" s="141"/>
    </row>
    <row r="330" spans="1:10" ht="23.25" customHeight="1" thickBot="1" x14ac:dyDescent="0.3">
      <c r="A330" s="133"/>
      <c r="B330" s="13"/>
      <c r="C330" s="37"/>
      <c r="D330" s="36"/>
      <c r="E330" s="35"/>
      <c r="F330" s="12" t="str">
        <f t="shared" si="113"/>
        <v/>
      </c>
      <c r="G330" s="35"/>
      <c r="H330" s="142"/>
      <c r="I330" s="142"/>
      <c r="J330" s="142"/>
    </row>
    <row r="331" spans="1:10" ht="23.25" customHeight="1" x14ac:dyDescent="0.25">
      <c r="A331" s="143" t="s">
        <v>13</v>
      </c>
      <c r="B331" s="143"/>
      <c r="C331" s="145" t="str">
        <f t="shared" ref="C331" si="128">$A$2</f>
        <v/>
      </c>
      <c r="D331" s="145"/>
      <c r="E331" s="147" t="s">
        <v>12</v>
      </c>
      <c r="F331" s="147"/>
      <c r="G331" s="147" t="s">
        <v>66</v>
      </c>
      <c r="H331" s="147"/>
      <c r="I331" s="148" t="s">
        <v>11</v>
      </c>
      <c r="J331" s="148"/>
    </row>
    <row r="332" spans="1:10" ht="23.25" customHeight="1" thickBot="1" x14ac:dyDescent="0.3">
      <c r="A332" s="144"/>
      <c r="B332" s="144"/>
      <c r="C332" s="146"/>
      <c r="D332" s="146"/>
      <c r="E332" s="149" t="str">
        <f t="shared" ref="E332" si="129">$E$2</f>
        <v/>
      </c>
      <c r="F332" s="150"/>
      <c r="G332" s="151" t="str">
        <f t="shared" ref="G332" si="130">$G$2</f>
        <v/>
      </c>
      <c r="H332" s="150"/>
      <c r="I332" s="152" t="str">
        <f t="shared" ref="I332" si="131">$I$2</f>
        <v/>
      </c>
      <c r="J332" s="153"/>
    </row>
    <row r="333" spans="1:10" ht="23.25" customHeight="1" x14ac:dyDescent="0.25">
      <c r="A333" s="131">
        <f t="shared" ref="A333" si="132">A327+1</f>
        <v>71</v>
      </c>
      <c r="B333" s="134" t="s">
        <v>123</v>
      </c>
      <c r="C333" s="135"/>
      <c r="D333" s="136"/>
      <c r="E333" s="9" t="s">
        <v>6</v>
      </c>
      <c r="F333" s="9" t="s">
        <v>7</v>
      </c>
      <c r="G333" s="9" t="s">
        <v>8</v>
      </c>
      <c r="H333" s="137" t="s">
        <v>10</v>
      </c>
      <c r="I333" s="137"/>
      <c r="J333" s="137"/>
    </row>
    <row r="334" spans="1:10" ht="23.25" customHeight="1" x14ac:dyDescent="0.25">
      <c r="A334" s="132"/>
      <c r="B334" s="138"/>
      <c r="C334" s="139"/>
      <c r="D334" s="140"/>
      <c r="E334" s="34"/>
      <c r="F334" s="34"/>
      <c r="G334" s="34"/>
      <c r="H334" s="141"/>
      <c r="I334" s="141"/>
      <c r="J334" s="141"/>
    </row>
    <row r="335" spans="1:10" ht="23.25" customHeight="1" x14ac:dyDescent="0.25">
      <c r="A335" s="132"/>
      <c r="B335" s="44" t="s">
        <v>9</v>
      </c>
      <c r="C335" s="44" t="s">
        <v>33</v>
      </c>
      <c r="D335" s="11" t="s">
        <v>63</v>
      </c>
      <c r="E335" s="44" t="s">
        <v>64</v>
      </c>
      <c r="F335" s="11" t="s">
        <v>65</v>
      </c>
      <c r="G335" s="44" t="s">
        <v>23</v>
      </c>
      <c r="H335" s="141"/>
      <c r="I335" s="141"/>
      <c r="J335" s="141"/>
    </row>
    <row r="336" spans="1:10" ht="23.25" customHeight="1" thickBot="1" x14ac:dyDescent="0.3">
      <c r="A336" s="133"/>
      <c r="B336" s="13"/>
      <c r="C336" s="37"/>
      <c r="D336" s="36"/>
      <c r="E336" s="35"/>
      <c r="F336" s="12" t="str">
        <f t="shared" ref="F336" si="133">IFERROR(G336/E336,"")</f>
        <v/>
      </c>
      <c r="G336" s="35"/>
      <c r="H336" s="142"/>
      <c r="I336" s="142"/>
      <c r="J336" s="142"/>
    </row>
    <row r="337" spans="1:10" ht="23.25" customHeight="1" x14ac:dyDescent="0.25">
      <c r="A337" s="131">
        <f t="shared" ref="A337" si="134">A333+1</f>
        <v>72</v>
      </c>
      <c r="B337" s="134" t="s">
        <v>123</v>
      </c>
      <c r="C337" s="135"/>
      <c r="D337" s="136"/>
      <c r="E337" s="9" t="s">
        <v>6</v>
      </c>
      <c r="F337" s="9" t="s">
        <v>7</v>
      </c>
      <c r="G337" s="9" t="s">
        <v>8</v>
      </c>
      <c r="H337" s="137" t="s">
        <v>10</v>
      </c>
      <c r="I337" s="137"/>
      <c r="J337" s="137"/>
    </row>
    <row r="338" spans="1:10" ht="23.25" customHeight="1" x14ac:dyDescent="0.25">
      <c r="A338" s="132"/>
      <c r="B338" s="138"/>
      <c r="C338" s="139"/>
      <c r="D338" s="140"/>
      <c r="E338" s="34"/>
      <c r="F338" s="34"/>
      <c r="G338" s="34"/>
      <c r="H338" s="141"/>
      <c r="I338" s="141"/>
      <c r="J338" s="141"/>
    </row>
    <row r="339" spans="1:10" ht="23.25" customHeight="1" x14ac:dyDescent="0.25">
      <c r="A339" s="132"/>
      <c r="B339" s="44" t="s">
        <v>9</v>
      </c>
      <c r="C339" s="44" t="s">
        <v>33</v>
      </c>
      <c r="D339" s="11" t="s">
        <v>63</v>
      </c>
      <c r="E339" s="44" t="s">
        <v>64</v>
      </c>
      <c r="F339" s="11" t="s">
        <v>65</v>
      </c>
      <c r="G339" s="44" t="s">
        <v>23</v>
      </c>
      <c r="H339" s="141"/>
      <c r="I339" s="141"/>
      <c r="J339" s="141"/>
    </row>
    <row r="340" spans="1:10" ht="23.25" customHeight="1" thickBot="1" x14ac:dyDescent="0.3">
      <c r="A340" s="133"/>
      <c r="B340" s="13"/>
      <c r="C340" s="37"/>
      <c r="D340" s="36"/>
      <c r="E340" s="35"/>
      <c r="F340" s="12" t="str">
        <f t="shared" ref="F340:F384" si="135">IFERROR(G340/E340,"")</f>
        <v/>
      </c>
      <c r="G340" s="35"/>
      <c r="H340" s="142"/>
      <c r="I340" s="142"/>
      <c r="J340" s="142"/>
    </row>
    <row r="341" spans="1:10" ht="23.25" customHeight="1" x14ac:dyDescent="0.25">
      <c r="A341" s="131">
        <f t="shared" ref="A341:A385" si="136">A337+1</f>
        <v>73</v>
      </c>
      <c r="B341" s="134" t="s">
        <v>123</v>
      </c>
      <c r="C341" s="135"/>
      <c r="D341" s="136"/>
      <c r="E341" s="9" t="s">
        <v>6</v>
      </c>
      <c r="F341" s="9" t="s">
        <v>7</v>
      </c>
      <c r="G341" s="9" t="s">
        <v>8</v>
      </c>
      <c r="H341" s="137" t="s">
        <v>10</v>
      </c>
      <c r="I341" s="137"/>
      <c r="J341" s="137"/>
    </row>
    <row r="342" spans="1:10" ht="23.25" customHeight="1" x14ac:dyDescent="0.25">
      <c r="A342" s="132"/>
      <c r="B342" s="138"/>
      <c r="C342" s="139"/>
      <c r="D342" s="140"/>
      <c r="E342" s="34"/>
      <c r="F342" s="34"/>
      <c r="G342" s="34"/>
      <c r="H342" s="141"/>
      <c r="I342" s="141"/>
      <c r="J342" s="141"/>
    </row>
    <row r="343" spans="1:10" ht="23.25" customHeight="1" x14ac:dyDescent="0.25">
      <c r="A343" s="132"/>
      <c r="B343" s="44" t="s">
        <v>9</v>
      </c>
      <c r="C343" s="44" t="s">
        <v>33</v>
      </c>
      <c r="D343" s="11" t="s">
        <v>63</v>
      </c>
      <c r="E343" s="44" t="s">
        <v>64</v>
      </c>
      <c r="F343" s="11" t="s">
        <v>65</v>
      </c>
      <c r="G343" s="44" t="s">
        <v>23</v>
      </c>
      <c r="H343" s="141"/>
      <c r="I343" s="141"/>
      <c r="J343" s="141"/>
    </row>
    <row r="344" spans="1:10" ht="23.25" customHeight="1" thickBot="1" x14ac:dyDescent="0.3">
      <c r="A344" s="133"/>
      <c r="B344" s="13"/>
      <c r="C344" s="37"/>
      <c r="D344" s="36"/>
      <c r="E344" s="35"/>
      <c r="F344" s="12" t="str">
        <f t="shared" ref="F344:F388" si="137">IFERROR(G344/E344,"")</f>
        <v/>
      </c>
      <c r="G344" s="35"/>
      <c r="H344" s="142"/>
      <c r="I344" s="142"/>
      <c r="J344" s="142"/>
    </row>
    <row r="345" spans="1:10" ht="23.25" customHeight="1" x14ac:dyDescent="0.25">
      <c r="A345" s="131">
        <f t="shared" ref="A345:A389" si="138">A341+1</f>
        <v>74</v>
      </c>
      <c r="B345" s="134" t="s">
        <v>123</v>
      </c>
      <c r="C345" s="135"/>
      <c r="D345" s="136"/>
      <c r="E345" s="9" t="s">
        <v>6</v>
      </c>
      <c r="F345" s="9" t="s">
        <v>7</v>
      </c>
      <c r="G345" s="9" t="s">
        <v>8</v>
      </c>
      <c r="H345" s="137" t="s">
        <v>10</v>
      </c>
      <c r="I345" s="137"/>
      <c r="J345" s="137"/>
    </row>
    <row r="346" spans="1:10" ht="23.25" customHeight="1" x14ac:dyDescent="0.25">
      <c r="A346" s="132"/>
      <c r="B346" s="138"/>
      <c r="C346" s="139"/>
      <c r="D346" s="140"/>
      <c r="E346" s="34"/>
      <c r="F346" s="34"/>
      <c r="G346" s="34"/>
      <c r="H346" s="141"/>
      <c r="I346" s="141"/>
      <c r="J346" s="141"/>
    </row>
    <row r="347" spans="1:10" ht="23.25" customHeight="1" x14ac:dyDescent="0.25">
      <c r="A347" s="132"/>
      <c r="B347" s="44" t="s">
        <v>9</v>
      </c>
      <c r="C347" s="44" t="s">
        <v>33</v>
      </c>
      <c r="D347" s="11" t="s">
        <v>63</v>
      </c>
      <c r="E347" s="44" t="s">
        <v>64</v>
      </c>
      <c r="F347" s="11" t="s">
        <v>65</v>
      </c>
      <c r="G347" s="44" t="s">
        <v>23</v>
      </c>
      <c r="H347" s="141"/>
      <c r="I347" s="141"/>
      <c r="J347" s="141"/>
    </row>
    <row r="348" spans="1:10" ht="23.25" customHeight="1" thickBot="1" x14ac:dyDescent="0.3">
      <c r="A348" s="133"/>
      <c r="B348" s="13"/>
      <c r="C348" s="37"/>
      <c r="D348" s="36"/>
      <c r="E348" s="35"/>
      <c r="F348" s="12" t="str">
        <f t="shared" ref="F348:F392" si="139">IFERROR(G348/E348,"")</f>
        <v/>
      </c>
      <c r="G348" s="35"/>
      <c r="H348" s="142"/>
      <c r="I348" s="142"/>
      <c r="J348" s="142"/>
    </row>
    <row r="349" spans="1:10" ht="23.25" customHeight="1" x14ac:dyDescent="0.25">
      <c r="A349" s="131">
        <f t="shared" ref="A349:A393" si="140">A345+1</f>
        <v>75</v>
      </c>
      <c r="B349" s="134" t="s">
        <v>123</v>
      </c>
      <c r="C349" s="135"/>
      <c r="D349" s="136"/>
      <c r="E349" s="9" t="s">
        <v>6</v>
      </c>
      <c r="F349" s="9" t="s">
        <v>7</v>
      </c>
      <c r="G349" s="9" t="s">
        <v>8</v>
      </c>
      <c r="H349" s="137" t="s">
        <v>10</v>
      </c>
      <c r="I349" s="137"/>
      <c r="J349" s="137"/>
    </row>
    <row r="350" spans="1:10" ht="23.25" customHeight="1" x14ac:dyDescent="0.25">
      <c r="A350" s="132"/>
      <c r="B350" s="138"/>
      <c r="C350" s="139"/>
      <c r="D350" s="140"/>
      <c r="E350" s="34"/>
      <c r="F350" s="34"/>
      <c r="G350" s="34"/>
      <c r="H350" s="141"/>
      <c r="I350" s="141"/>
      <c r="J350" s="141"/>
    </row>
    <row r="351" spans="1:10" ht="23.25" customHeight="1" x14ac:dyDescent="0.25">
      <c r="A351" s="132"/>
      <c r="B351" s="44" t="s">
        <v>9</v>
      </c>
      <c r="C351" s="44" t="s">
        <v>33</v>
      </c>
      <c r="D351" s="11" t="s">
        <v>63</v>
      </c>
      <c r="E351" s="44" t="s">
        <v>64</v>
      </c>
      <c r="F351" s="11" t="s">
        <v>65</v>
      </c>
      <c r="G351" s="44" t="s">
        <v>23</v>
      </c>
      <c r="H351" s="141"/>
      <c r="I351" s="141"/>
      <c r="J351" s="141"/>
    </row>
    <row r="352" spans="1:10" ht="23.25" customHeight="1" thickBot="1" x14ac:dyDescent="0.3">
      <c r="A352" s="133"/>
      <c r="B352" s="13"/>
      <c r="C352" s="37"/>
      <c r="D352" s="36"/>
      <c r="E352" s="35"/>
      <c r="F352" s="12" t="str">
        <f t="shared" ref="F352:F396" si="141">IFERROR(G352/E352,"")</f>
        <v/>
      </c>
      <c r="G352" s="35"/>
      <c r="H352" s="142"/>
      <c r="I352" s="142"/>
      <c r="J352" s="142"/>
    </row>
    <row r="353" spans="1:10" ht="23.25" customHeight="1" x14ac:dyDescent="0.25">
      <c r="A353" s="143" t="s">
        <v>13</v>
      </c>
      <c r="B353" s="143"/>
      <c r="C353" s="145" t="str">
        <f t="shared" ref="C353" si="142">$A$2</f>
        <v/>
      </c>
      <c r="D353" s="145"/>
      <c r="E353" s="147" t="s">
        <v>12</v>
      </c>
      <c r="F353" s="147"/>
      <c r="G353" s="147" t="s">
        <v>66</v>
      </c>
      <c r="H353" s="147"/>
      <c r="I353" s="148" t="s">
        <v>11</v>
      </c>
      <c r="J353" s="148"/>
    </row>
    <row r="354" spans="1:10" ht="23.25" customHeight="1" thickBot="1" x14ac:dyDescent="0.3">
      <c r="A354" s="144"/>
      <c r="B354" s="144"/>
      <c r="C354" s="146"/>
      <c r="D354" s="146"/>
      <c r="E354" s="149" t="str">
        <f t="shared" ref="E354" si="143">$E$2</f>
        <v/>
      </c>
      <c r="F354" s="150"/>
      <c r="G354" s="151" t="str">
        <f t="shared" ref="G354" si="144">$G$2</f>
        <v/>
      </c>
      <c r="H354" s="150"/>
      <c r="I354" s="152" t="str">
        <f t="shared" ref="I354" si="145">$I$2</f>
        <v/>
      </c>
      <c r="J354" s="153"/>
    </row>
    <row r="355" spans="1:10" ht="23.25" customHeight="1" x14ac:dyDescent="0.25">
      <c r="A355" s="131">
        <f t="shared" ref="A355" si="146">A349+1</f>
        <v>76</v>
      </c>
      <c r="B355" s="134" t="s">
        <v>123</v>
      </c>
      <c r="C355" s="135"/>
      <c r="D355" s="136"/>
      <c r="E355" s="9" t="s">
        <v>6</v>
      </c>
      <c r="F355" s="9" t="s">
        <v>7</v>
      </c>
      <c r="G355" s="9" t="s">
        <v>8</v>
      </c>
      <c r="H355" s="137" t="s">
        <v>10</v>
      </c>
      <c r="I355" s="137"/>
      <c r="J355" s="137"/>
    </row>
    <row r="356" spans="1:10" ht="23.25" customHeight="1" x14ac:dyDescent="0.25">
      <c r="A356" s="132"/>
      <c r="B356" s="138"/>
      <c r="C356" s="139"/>
      <c r="D356" s="140"/>
      <c r="E356" s="34"/>
      <c r="F356" s="34"/>
      <c r="G356" s="34"/>
      <c r="H356" s="141"/>
      <c r="I356" s="141"/>
      <c r="J356" s="141"/>
    </row>
    <row r="357" spans="1:10" ht="23.25" customHeight="1" x14ac:dyDescent="0.25">
      <c r="A357" s="132"/>
      <c r="B357" s="44" t="s">
        <v>9</v>
      </c>
      <c r="C357" s="44" t="s">
        <v>33</v>
      </c>
      <c r="D357" s="11" t="s">
        <v>63</v>
      </c>
      <c r="E357" s="44" t="s">
        <v>64</v>
      </c>
      <c r="F357" s="11" t="s">
        <v>65</v>
      </c>
      <c r="G357" s="44" t="s">
        <v>23</v>
      </c>
      <c r="H357" s="141"/>
      <c r="I357" s="141"/>
      <c r="J357" s="141"/>
    </row>
    <row r="358" spans="1:10" ht="23.25" customHeight="1" thickBot="1" x14ac:dyDescent="0.3">
      <c r="A358" s="133"/>
      <c r="B358" s="13"/>
      <c r="C358" s="37"/>
      <c r="D358" s="36"/>
      <c r="E358" s="35"/>
      <c r="F358" s="12" t="str">
        <f t="shared" ref="F358" si="147">IFERROR(G358/E358,"")</f>
        <v/>
      </c>
      <c r="G358" s="35"/>
      <c r="H358" s="142"/>
      <c r="I358" s="142"/>
      <c r="J358" s="142"/>
    </row>
    <row r="359" spans="1:10" ht="23.25" customHeight="1" x14ac:dyDescent="0.25">
      <c r="A359" s="131">
        <f t="shared" ref="A359" si="148">A355+1</f>
        <v>77</v>
      </c>
      <c r="B359" s="134" t="s">
        <v>123</v>
      </c>
      <c r="C359" s="135"/>
      <c r="D359" s="136"/>
      <c r="E359" s="9" t="s">
        <v>6</v>
      </c>
      <c r="F359" s="9" t="s">
        <v>7</v>
      </c>
      <c r="G359" s="9" t="s">
        <v>8</v>
      </c>
      <c r="H359" s="137" t="s">
        <v>10</v>
      </c>
      <c r="I359" s="137"/>
      <c r="J359" s="137"/>
    </row>
    <row r="360" spans="1:10" ht="23.25" customHeight="1" x14ac:dyDescent="0.25">
      <c r="A360" s="132"/>
      <c r="B360" s="138"/>
      <c r="C360" s="139"/>
      <c r="D360" s="140"/>
      <c r="E360" s="34"/>
      <c r="F360" s="34"/>
      <c r="G360" s="34"/>
      <c r="H360" s="141"/>
      <c r="I360" s="141"/>
      <c r="J360" s="141"/>
    </row>
    <row r="361" spans="1:10" ht="23.25" customHeight="1" x14ac:dyDescent="0.25">
      <c r="A361" s="132"/>
      <c r="B361" s="44" t="s">
        <v>9</v>
      </c>
      <c r="C361" s="44" t="s">
        <v>33</v>
      </c>
      <c r="D361" s="11" t="s">
        <v>63</v>
      </c>
      <c r="E361" s="44" t="s">
        <v>64</v>
      </c>
      <c r="F361" s="11" t="s">
        <v>65</v>
      </c>
      <c r="G361" s="44" t="s">
        <v>23</v>
      </c>
      <c r="H361" s="141"/>
      <c r="I361" s="141"/>
      <c r="J361" s="141"/>
    </row>
    <row r="362" spans="1:10" ht="23.25" customHeight="1" thickBot="1" x14ac:dyDescent="0.3">
      <c r="A362" s="133"/>
      <c r="B362" s="13"/>
      <c r="C362" s="37"/>
      <c r="D362" s="36"/>
      <c r="E362" s="35"/>
      <c r="F362" s="12" t="str">
        <f t="shared" si="135"/>
        <v/>
      </c>
      <c r="G362" s="35"/>
      <c r="H362" s="142"/>
      <c r="I362" s="142"/>
      <c r="J362" s="142"/>
    </row>
    <row r="363" spans="1:10" ht="23.25" customHeight="1" x14ac:dyDescent="0.25">
      <c r="A363" s="131">
        <f t="shared" si="136"/>
        <v>78</v>
      </c>
      <c r="B363" s="134" t="s">
        <v>123</v>
      </c>
      <c r="C363" s="135"/>
      <c r="D363" s="136"/>
      <c r="E363" s="9" t="s">
        <v>6</v>
      </c>
      <c r="F363" s="9" t="s">
        <v>7</v>
      </c>
      <c r="G363" s="9" t="s">
        <v>8</v>
      </c>
      <c r="H363" s="137" t="s">
        <v>10</v>
      </c>
      <c r="I363" s="137"/>
      <c r="J363" s="137"/>
    </row>
    <row r="364" spans="1:10" ht="23.25" customHeight="1" x14ac:dyDescent="0.25">
      <c r="A364" s="132"/>
      <c r="B364" s="138"/>
      <c r="C364" s="139"/>
      <c r="D364" s="140"/>
      <c r="E364" s="34"/>
      <c r="F364" s="34"/>
      <c r="G364" s="34"/>
      <c r="H364" s="141"/>
      <c r="I364" s="141"/>
      <c r="J364" s="141"/>
    </row>
    <row r="365" spans="1:10" ht="23.25" customHeight="1" x14ac:dyDescent="0.25">
      <c r="A365" s="132"/>
      <c r="B365" s="44" t="s">
        <v>9</v>
      </c>
      <c r="C365" s="44" t="s">
        <v>33</v>
      </c>
      <c r="D365" s="11" t="s">
        <v>63</v>
      </c>
      <c r="E365" s="44" t="s">
        <v>64</v>
      </c>
      <c r="F365" s="11" t="s">
        <v>65</v>
      </c>
      <c r="G365" s="44" t="s">
        <v>23</v>
      </c>
      <c r="H365" s="141"/>
      <c r="I365" s="141"/>
      <c r="J365" s="141"/>
    </row>
    <row r="366" spans="1:10" ht="23.25" customHeight="1" thickBot="1" x14ac:dyDescent="0.3">
      <c r="A366" s="133"/>
      <c r="B366" s="13"/>
      <c r="C366" s="37"/>
      <c r="D366" s="36"/>
      <c r="E366" s="35"/>
      <c r="F366" s="12" t="str">
        <f t="shared" si="137"/>
        <v/>
      </c>
      <c r="G366" s="35"/>
      <c r="H366" s="142"/>
      <c r="I366" s="142"/>
      <c r="J366" s="142"/>
    </row>
    <row r="367" spans="1:10" ht="23.25" customHeight="1" x14ac:dyDescent="0.25">
      <c r="A367" s="131">
        <f t="shared" si="138"/>
        <v>79</v>
      </c>
      <c r="B367" s="134" t="s">
        <v>123</v>
      </c>
      <c r="C367" s="135"/>
      <c r="D367" s="136"/>
      <c r="E367" s="9" t="s">
        <v>6</v>
      </c>
      <c r="F367" s="9" t="s">
        <v>7</v>
      </c>
      <c r="G367" s="9" t="s">
        <v>8</v>
      </c>
      <c r="H367" s="137" t="s">
        <v>10</v>
      </c>
      <c r="I367" s="137"/>
      <c r="J367" s="137"/>
    </row>
    <row r="368" spans="1:10" ht="23.25" customHeight="1" x14ac:dyDescent="0.25">
      <c r="A368" s="132"/>
      <c r="B368" s="138"/>
      <c r="C368" s="139"/>
      <c r="D368" s="140"/>
      <c r="E368" s="34"/>
      <c r="F368" s="34"/>
      <c r="G368" s="34"/>
      <c r="H368" s="141"/>
      <c r="I368" s="141"/>
      <c r="J368" s="141"/>
    </row>
    <row r="369" spans="1:10" ht="23.25" customHeight="1" x14ac:dyDescent="0.25">
      <c r="A369" s="132"/>
      <c r="B369" s="44" t="s">
        <v>9</v>
      </c>
      <c r="C369" s="44" t="s">
        <v>33</v>
      </c>
      <c r="D369" s="11" t="s">
        <v>63</v>
      </c>
      <c r="E369" s="44" t="s">
        <v>64</v>
      </c>
      <c r="F369" s="11" t="s">
        <v>65</v>
      </c>
      <c r="G369" s="44" t="s">
        <v>23</v>
      </c>
      <c r="H369" s="141"/>
      <c r="I369" s="141"/>
      <c r="J369" s="141"/>
    </row>
    <row r="370" spans="1:10" ht="23.25" customHeight="1" thickBot="1" x14ac:dyDescent="0.3">
      <c r="A370" s="133"/>
      <c r="B370" s="13"/>
      <c r="C370" s="37"/>
      <c r="D370" s="36"/>
      <c r="E370" s="35"/>
      <c r="F370" s="12" t="str">
        <f t="shared" si="139"/>
        <v/>
      </c>
      <c r="G370" s="35"/>
      <c r="H370" s="142"/>
      <c r="I370" s="142"/>
      <c r="J370" s="142"/>
    </row>
    <row r="371" spans="1:10" ht="23.25" customHeight="1" x14ac:dyDescent="0.25">
      <c r="A371" s="131">
        <f t="shared" si="140"/>
        <v>80</v>
      </c>
      <c r="B371" s="134" t="s">
        <v>123</v>
      </c>
      <c r="C371" s="135"/>
      <c r="D371" s="136"/>
      <c r="E371" s="9" t="s">
        <v>6</v>
      </c>
      <c r="F371" s="9" t="s">
        <v>7</v>
      </c>
      <c r="G371" s="9" t="s">
        <v>8</v>
      </c>
      <c r="H371" s="137" t="s">
        <v>10</v>
      </c>
      <c r="I371" s="137"/>
      <c r="J371" s="137"/>
    </row>
    <row r="372" spans="1:10" ht="23.25" customHeight="1" x14ac:dyDescent="0.25">
      <c r="A372" s="132"/>
      <c r="B372" s="138"/>
      <c r="C372" s="139"/>
      <c r="D372" s="140"/>
      <c r="E372" s="34"/>
      <c r="F372" s="34"/>
      <c r="G372" s="34"/>
      <c r="H372" s="141"/>
      <c r="I372" s="141"/>
      <c r="J372" s="141"/>
    </row>
    <row r="373" spans="1:10" ht="23.25" customHeight="1" x14ac:dyDescent="0.25">
      <c r="A373" s="132"/>
      <c r="B373" s="44" t="s">
        <v>9</v>
      </c>
      <c r="C373" s="44" t="s">
        <v>33</v>
      </c>
      <c r="D373" s="11" t="s">
        <v>63</v>
      </c>
      <c r="E373" s="44" t="s">
        <v>64</v>
      </c>
      <c r="F373" s="11" t="s">
        <v>65</v>
      </c>
      <c r="G373" s="44" t="s">
        <v>23</v>
      </c>
      <c r="H373" s="141"/>
      <c r="I373" s="141"/>
      <c r="J373" s="141"/>
    </row>
    <row r="374" spans="1:10" ht="23.25" customHeight="1" thickBot="1" x14ac:dyDescent="0.3">
      <c r="A374" s="133"/>
      <c r="B374" s="13"/>
      <c r="C374" s="37"/>
      <c r="D374" s="36"/>
      <c r="E374" s="35"/>
      <c r="F374" s="12" t="str">
        <f t="shared" si="141"/>
        <v/>
      </c>
      <c r="G374" s="35"/>
      <c r="H374" s="142"/>
      <c r="I374" s="142"/>
      <c r="J374" s="142"/>
    </row>
    <row r="375" spans="1:10" ht="23.25" customHeight="1" x14ac:dyDescent="0.25">
      <c r="A375" s="143" t="s">
        <v>13</v>
      </c>
      <c r="B375" s="143"/>
      <c r="C375" s="145" t="str">
        <f t="shared" ref="C375" si="149">$A$2</f>
        <v/>
      </c>
      <c r="D375" s="145"/>
      <c r="E375" s="147" t="s">
        <v>12</v>
      </c>
      <c r="F375" s="147"/>
      <c r="G375" s="147" t="s">
        <v>66</v>
      </c>
      <c r="H375" s="147"/>
      <c r="I375" s="148" t="s">
        <v>11</v>
      </c>
      <c r="J375" s="148"/>
    </row>
    <row r="376" spans="1:10" ht="23.25" customHeight="1" thickBot="1" x14ac:dyDescent="0.3">
      <c r="A376" s="144"/>
      <c r="B376" s="144"/>
      <c r="C376" s="146"/>
      <c r="D376" s="146"/>
      <c r="E376" s="149" t="str">
        <f t="shared" ref="E376" si="150">$E$2</f>
        <v/>
      </c>
      <c r="F376" s="150"/>
      <c r="G376" s="151" t="str">
        <f t="shared" ref="G376" si="151">$G$2</f>
        <v/>
      </c>
      <c r="H376" s="150"/>
      <c r="I376" s="152" t="str">
        <f t="shared" ref="I376" si="152">$I$2</f>
        <v/>
      </c>
      <c r="J376" s="153"/>
    </row>
    <row r="377" spans="1:10" ht="23.25" customHeight="1" x14ac:dyDescent="0.25">
      <c r="A377" s="131">
        <f t="shared" ref="A377" si="153">A371+1</f>
        <v>81</v>
      </c>
      <c r="B377" s="134" t="s">
        <v>123</v>
      </c>
      <c r="C377" s="135"/>
      <c r="D377" s="136"/>
      <c r="E377" s="9" t="s">
        <v>6</v>
      </c>
      <c r="F377" s="9" t="s">
        <v>7</v>
      </c>
      <c r="G377" s="9" t="s">
        <v>8</v>
      </c>
      <c r="H377" s="137" t="s">
        <v>10</v>
      </c>
      <c r="I377" s="137"/>
      <c r="J377" s="137"/>
    </row>
    <row r="378" spans="1:10" ht="23.25" customHeight="1" x14ac:dyDescent="0.25">
      <c r="A378" s="132"/>
      <c r="B378" s="138"/>
      <c r="C378" s="139"/>
      <c r="D378" s="140"/>
      <c r="E378" s="34"/>
      <c r="F378" s="34"/>
      <c r="G378" s="34"/>
      <c r="H378" s="141"/>
      <c r="I378" s="141"/>
      <c r="J378" s="141"/>
    </row>
    <row r="379" spans="1:10" ht="23.25" customHeight="1" x14ac:dyDescent="0.25">
      <c r="A379" s="132"/>
      <c r="B379" s="44" t="s">
        <v>9</v>
      </c>
      <c r="C379" s="44" t="s">
        <v>33</v>
      </c>
      <c r="D379" s="11" t="s">
        <v>63</v>
      </c>
      <c r="E379" s="44" t="s">
        <v>64</v>
      </c>
      <c r="F379" s="11" t="s">
        <v>65</v>
      </c>
      <c r="G379" s="44" t="s">
        <v>23</v>
      </c>
      <c r="H379" s="141"/>
      <c r="I379" s="141"/>
      <c r="J379" s="141"/>
    </row>
    <row r="380" spans="1:10" ht="23.25" customHeight="1" thickBot="1" x14ac:dyDescent="0.3">
      <c r="A380" s="133"/>
      <c r="B380" s="13"/>
      <c r="C380" s="37"/>
      <c r="D380" s="36"/>
      <c r="E380" s="35"/>
      <c r="F380" s="12" t="str">
        <f t="shared" ref="F380" si="154">IFERROR(G380/E380,"")</f>
        <v/>
      </c>
      <c r="G380" s="35"/>
      <c r="H380" s="142"/>
      <c r="I380" s="142"/>
      <c r="J380" s="142"/>
    </row>
    <row r="381" spans="1:10" ht="23.25" customHeight="1" x14ac:dyDescent="0.25">
      <c r="A381" s="131">
        <f t="shared" ref="A381" si="155">A377+1</f>
        <v>82</v>
      </c>
      <c r="B381" s="134" t="s">
        <v>123</v>
      </c>
      <c r="C381" s="135"/>
      <c r="D381" s="136"/>
      <c r="E381" s="9" t="s">
        <v>6</v>
      </c>
      <c r="F381" s="9" t="s">
        <v>7</v>
      </c>
      <c r="G381" s="9" t="s">
        <v>8</v>
      </c>
      <c r="H381" s="137" t="s">
        <v>10</v>
      </c>
      <c r="I381" s="137"/>
      <c r="J381" s="137"/>
    </row>
    <row r="382" spans="1:10" ht="23.25" customHeight="1" x14ac:dyDescent="0.25">
      <c r="A382" s="132"/>
      <c r="B382" s="138"/>
      <c r="C382" s="139"/>
      <c r="D382" s="140"/>
      <c r="E382" s="34"/>
      <c r="F382" s="34"/>
      <c r="G382" s="34"/>
      <c r="H382" s="141"/>
      <c r="I382" s="141"/>
      <c r="J382" s="141"/>
    </row>
    <row r="383" spans="1:10" ht="23.25" customHeight="1" x14ac:dyDescent="0.25">
      <c r="A383" s="132"/>
      <c r="B383" s="44" t="s">
        <v>9</v>
      </c>
      <c r="C383" s="44" t="s">
        <v>33</v>
      </c>
      <c r="D383" s="11" t="s">
        <v>63</v>
      </c>
      <c r="E383" s="44" t="s">
        <v>64</v>
      </c>
      <c r="F383" s="11" t="s">
        <v>65</v>
      </c>
      <c r="G383" s="44" t="s">
        <v>23</v>
      </c>
      <c r="H383" s="141"/>
      <c r="I383" s="141"/>
      <c r="J383" s="141"/>
    </row>
    <row r="384" spans="1:10" ht="23.25" customHeight="1" thickBot="1" x14ac:dyDescent="0.3">
      <c r="A384" s="133"/>
      <c r="B384" s="13"/>
      <c r="C384" s="37"/>
      <c r="D384" s="36"/>
      <c r="E384" s="35"/>
      <c r="F384" s="12" t="str">
        <f t="shared" si="135"/>
        <v/>
      </c>
      <c r="G384" s="35"/>
      <c r="H384" s="142"/>
      <c r="I384" s="142"/>
      <c r="J384" s="142"/>
    </row>
    <row r="385" spans="1:10" ht="23.25" customHeight="1" x14ac:dyDescent="0.25">
      <c r="A385" s="131">
        <f t="shared" si="136"/>
        <v>83</v>
      </c>
      <c r="B385" s="134" t="s">
        <v>123</v>
      </c>
      <c r="C385" s="135"/>
      <c r="D385" s="136"/>
      <c r="E385" s="9" t="s">
        <v>6</v>
      </c>
      <c r="F385" s="9" t="s">
        <v>7</v>
      </c>
      <c r="G385" s="9" t="s">
        <v>8</v>
      </c>
      <c r="H385" s="137" t="s">
        <v>10</v>
      </c>
      <c r="I385" s="137"/>
      <c r="J385" s="137"/>
    </row>
    <row r="386" spans="1:10" ht="23.25" customHeight="1" x14ac:dyDescent="0.25">
      <c r="A386" s="132"/>
      <c r="B386" s="138"/>
      <c r="C386" s="139"/>
      <c r="D386" s="140"/>
      <c r="E386" s="34"/>
      <c r="F386" s="34"/>
      <c r="G386" s="34"/>
      <c r="H386" s="141"/>
      <c r="I386" s="141"/>
      <c r="J386" s="141"/>
    </row>
    <row r="387" spans="1:10" ht="23.25" customHeight="1" x14ac:dyDescent="0.25">
      <c r="A387" s="132"/>
      <c r="B387" s="44" t="s">
        <v>9</v>
      </c>
      <c r="C387" s="44" t="s">
        <v>33</v>
      </c>
      <c r="D387" s="11" t="s">
        <v>63</v>
      </c>
      <c r="E387" s="44" t="s">
        <v>64</v>
      </c>
      <c r="F387" s="11" t="s">
        <v>65</v>
      </c>
      <c r="G387" s="44" t="s">
        <v>23</v>
      </c>
      <c r="H387" s="141"/>
      <c r="I387" s="141"/>
      <c r="J387" s="141"/>
    </row>
    <row r="388" spans="1:10" ht="23.25" customHeight="1" thickBot="1" x14ac:dyDescent="0.3">
      <c r="A388" s="133"/>
      <c r="B388" s="13"/>
      <c r="C388" s="37"/>
      <c r="D388" s="36"/>
      <c r="E388" s="35"/>
      <c r="F388" s="12" t="str">
        <f t="shared" si="137"/>
        <v/>
      </c>
      <c r="G388" s="35"/>
      <c r="H388" s="142"/>
      <c r="I388" s="142"/>
      <c r="J388" s="142"/>
    </row>
    <row r="389" spans="1:10" ht="23.25" customHeight="1" x14ac:dyDescent="0.25">
      <c r="A389" s="131">
        <f t="shared" si="138"/>
        <v>84</v>
      </c>
      <c r="B389" s="134" t="s">
        <v>123</v>
      </c>
      <c r="C389" s="135"/>
      <c r="D389" s="136"/>
      <c r="E389" s="9" t="s">
        <v>6</v>
      </c>
      <c r="F389" s="9" t="s">
        <v>7</v>
      </c>
      <c r="G389" s="9" t="s">
        <v>8</v>
      </c>
      <c r="H389" s="137" t="s">
        <v>10</v>
      </c>
      <c r="I389" s="137"/>
      <c r="J389" s="137"/>
    </row>
    <row r="390" spans="1:10" ht="23.25" customHeight="1" x14ac:dyDescent="0.25">
      <c r="A390" s="132"/>
      <c r="B390" s="138"/>
      <c r="C390" s="139"/>
      <c r="D390" s="140"/>
      <c r="E390" s="34"/>
      <c r="F390" s="34"/>
      <c r="G390" s="34"/>
      <c r="H390" s="141"/>
      <c r="I390" s="141"/>
      <c r="J390" s="141"/>
    </row>
    <row r="391" spans="1:10" ht="23.25" customHeight="1" x14ac:dyDescent="0.25">
      <c r="A391" s="132"/>
      <c r="B391" s="44" t="s">
        <v>9</v>
      </c>
      <c r="C391" s="44" t="s">
        <v>33</v>
      </c>
      <c r="D391" s="11" t="s">
        <v>63</v>
      </c>
      <c r="E391" s="44" t="s">
        <v>64</v>
      </c>
      <c r="F391" s="11" t="s">
        <v>65</v>
      </c>
      <c r="G391" s="44" t="s">
        <v>23</v>
      </c>
      <c r="H391" s="141"/>
      <c r="I391" s="141"/>
      <c r="J391" s="141"/>
    </row>
    <row r="392" spans="1:10" ht="23.25" customHeight="1" thickBot="1" x14ac:dyDescent="0.3">
      <c r="A392" s="133"/>
      <c r="B392" s="13"/>
      <c r="C392" s="37"/>
      <c r="D392" s="36"/>
      <c r="E392" s="35"/>
      <c r="F392" s="12" t="str">
        <f t="shared" si="139"/>
        <v/>
      </c>
      <c r="G392" s="35"/>
      <c r="H392" s="142"/>
      <c r="I392" s="142"/>
      <c r="J392" s="142"/>
    </row>
    <row r="393" spans="1:10" ht="23.25" customHeight="1" x14ac:dyDescent="0.25">
      <c r="A393" s="131">
        <f t="shared" si="140"/>
        <v>85</v>
      </c>
      <c r="B393" s="134" t="s">
        <v>123</v>
      </c>
      <c r="C393" s="135"/>
      <c r="D393" s="136"/>
      <c r="E393" s="9" t="s">
        <v>6</v>
      </c>
      <c r="F393" s="9" t="s">
        <v>7</v>
      </c>
      <c r="G393" s="9" t="s">
        <v>8</v>
      </c>
      <c r="H393" s="137" t="s">
        <v>10</v>
      </c>
      <c r="I393" s="137"/>
      <c r="J393" s="137"/>
    </row>
    <row r="394" spans="1:10" ht="23.25" customHeight="1" x14ac:dyDescent="0.25">
      <c r="A394" s="132"/>
      <c r="B394" s="138"/>
      <c r="C394" s="139"/>
      <c r="D394" s="140"/>
      <c r="E394" s="34"/>
      <c r="F394" s="34"/>
      <c r="G394" s="34"/>
      <c r="H394" s="141"/>
      <c r="I394" s="141"/>
      <c r="J394" s="141"/>
    </row>
    <row r="395" spans="1:10" ht="23.25" customHeight="1" x14ac:dyDescent="0.25">
      <c r="A395" s="132"/>
      <c r="B395" s="44" t="s">
        <v>9</v>
      </c>
      <c r="C395" s="44" t="s">
        <v>33</v>
      </c>
      <c r="D395" s="11" t="s">
        <v>63</v>
      </c>
      <c r="E395" s="44" t="s">
        <v>64</v>
      </c>
      <c r="F395" s="11" t="s">
        <v>65</v>
      </c>
      <c r="G395" s="44" t="s">
        <v>23</v>
      </c>
      <c r="H395" s="141"/>
      <c r="I395" s="141"/>
      <c r="J395" s="141"/>
    </row>
    <row r="396" spans="1:10" ht="23.25" customHeight="1" thickBot="1" x14ac:dyDescent="0.3">
      <c r="A396" s="133"/>
      <c r="B396" s="13"/>
      <c r="C396" s="37"/>
      <c r="D396" s="36"/>
      <c r="E396" s="35"/>
      <c r="F396" s="12" t="str">
        <f t="shared" si="141"/>
        <v/>
      </c>
      <c r="G396" s="35"/>
      <c r="H396" s="142"/>
      <c r="I396" s="142"/>
      <c r="J396" s="142"/>
    </row>
    <row r="397" spans="1:10" ht="23.25" customHeight="1" x14ac:dyDescent="0.25">
      <c r="A397" s="143" t="s">
        <v>13</v>
      </c>
      <c r="B397" s="143"/>
      <c r="C397" s="145" t="str">
        <f t="shared" ref="C397" si="156">$A$2</f>
        <v/>
      </c>
      <c r="D397" s="145"/>
      <c r="E397" s="147" t="s">
        <v>12</v>
      </c>
      <c r="F397" s="147"/>
      <c r="G397" s="147" t="s">
        <v>66</v>
      </c>
      <c r="H397" s="147"/>
      <c r="I397" s="148" t="s">
        <v>11</v>
      </c>
      <c r="J397" s="148"/>
    </row>
    <row r="398" spans="1:10" ht="23.25" customHeight="1" thickBot="1" x14ac:dyDescent="0.3">
      <c r="A398" s="144"/>
      <c r="B398" s="144"/>
      <c r="C398" s="146"/>
      <c r="D398" s="146"/>
      <c r="E398" s="149" t="str">
        <f t="shared" ref="E398" si="157">$E$2</f>
        <v/>
      </c>
      <c r="F398" s="150"/>
      <c r="G398" s="151" t="str">
        <f t="shared" ref="G398" si="158">$G$2</f>
        <v/>
      </c>
      <c r="H398" s="150"/>
      <c r="I398" s="152" t="str">
        <f t="shared" ref="I398" si="159">$I$2</f>
        <v/>
      </c>
      <c r="J398" s="153"/>
    </row>
    <row r="399" spans="1:10" ht="23.25" customHeight="1" x14ac:dyDescent="0.25">
      <c r="A399" s="131">
        <f t="shared" ref="A399" si="160">A393+1</f>
        <v>86</v>
      </c>
      <c r="B399" s="134" t="s">
        <v>123</v>
      </c>
      <c r="C399" s="135"/>
      <c r="D399" s="136"/>
      <c r="E399" s="9" t="s">
        <v>6</v>
      </c>
      <c r="F399" s="9" t="s">
        <v>7</v>
      </c>
      <c r="G399" s="9" t="s">
        <v>8</v>
      </c>
      <c r="H399" s="137" t="s">
        <v>10</v>
      </c>
      <c r="I399" s="137"/>
      <c r="J399" s="137"/>
    </row>
    <row r="400" spans="1:10" ht="23.25" customHeight="1" x14ac:dyDescent="0.25">
      <c r="A400" s="132"/>
      <c r="B400" s="138"/>
      <c r="C400" s="139"/>
      <c r="D400" s="140"/>
      <c r="E400" s="34"/>
      <c r="F400" s="34"/>
      <c r="G400" s="34"/>
      <c r="H400" s="141"/>
      <c r="I400" s="141"/>
      <c r="J400" s="141"/>
    </row>
    <row r="401" spans="1:10" ht="23.25" customHeight="1" x14ac:dyDescent="0.25">
      <c r="A401" s="132"/>
      <c r="B401" s="44" t="s">
        <v>9</v>
      </c>
      <c r="C401" s="44" t="s">
        <v>33</v>
      </c>
      <c r="D401" s="11" t="s">
        <v>63</v>
      </c>
      <c r="E401" s="44" t="s">
        <v>64</v>
      </c>
      <c r="F401" s="11" t="s">
        <v>65</v>
      </c>
      <c r="G401" s="44" t="s">
        <v>23</v>
      </c>
      <c r="H401" s="141"/>
      <c r="I401" s="141"/>
      <c r="J401" s="141"/>
    </row>
    <row r="402" spans="1:10" ht="23.25" customHeight="1" thickBot="1" x14ac:dyDescent="0.3">
      <c r="A402" s="133"/>
      <c r="B402" s="13"/>
      <c r="C402" s="37"/>
      <c r="D402" s="36"/>
      <c r="E402" s="35"/>
      <c r="F402" s="12" t="str">
        <f t="shared" ref="F402" si="161">IFERROR(G402/E402,"")</f>
        <v/>
      </c>
      <c r="G402" s="35"/>
      <c r="H402" s="142"/>
      <c r="I402" s="142"/>
      <c r="J402" s="142"/>
    </row>
    <row r="403" spans="1:10" ht="23.25" customHeight="1" x14ac:dyDescent="0.25">
      <c r="A403" s="131">
        <f t="shared" ref="A403" si="162">A399+1</f>
        <v>87</v>
      </c>
      <c r="B403" s="134" t="s">
        <v>123</v>
      </c>
      <c r="C403" s="135"/>
      <c r="D403" s="136"/>
      <c r="E403" s="9" t="s">
        <v>6</v>
      </c>
      <c r="F403" s="9" t="s">
        <v>7</v>
      </c>
      <c r="G403" s="9" t="s">
        <v>8</v>
      </c>
      <c r="H403" s="137" t="s">
        <v>10</v>
      </c>
      <c r="I403" s="137"/>
      <c r="J403" s="137"/>
    </row>
    <row r="404" spans="1:10" ht="23.25" customHeight="1" x14ac:dyDescent="0.25">
      <c r="A404" s="132"/>
      <c r="B404" s="138"/>
      <c r="C404" s="139"/>
      <c r="D404" s="140"/>
      <c r="E404" s="34"/>
      <c r="F404" s="34"/>
      <c r="G404" s="34"/>
      <c r="H404" s="141"/>
      <c r="I404" s="141"/>
      <c r="J404" s="141"/>
    </row>
    <row r="405" spans="1:10" ht="23.25" customHeight="1" x14ac:dyDescent="0.25">
      <c r="A405" s="132"/>
      <c r="B405" s="44" t="s">
        <v>9</v>
      </c>
      <c r="C405" s="44" t="s">
        <v>33</v>
      </c>
      <c r="D405" s="11" t="s">
        <v>63</v>
      </c>
      <c r="E405" s="44" t="s">
        <v>64</v>
      </c>
      <c r="F405" s="11" t="s">
        <v>65</v>
      </c>
      <c r="G405" s="44" t="s">
        <v>23</v>
      </c>
      <c r="H405" s="141"/>
      <c r="I405" s="141"/>
      <c r="J405" s="141"/>
    </row>
    <row r="406" spans="1:10" ht="23.25" customHeight="1" thickBot="1" x14ac:dyDescent="0.3">
      <c r="A406" s="133"/>
      <c r="B406" s="13"/>
      <c r="C406" s="37"/>
      <c r="D406" s="36"/>
      <c r="E406" s="35"/>
      <c r="F406" s="12" t="str">
        <f t="shared" ref="F406:F450" si="163">IFERROR(G406/E406,"")</f>
        <v/>
      </c>
      <c r="G406" s="35"/>
      <c r="H406" s="142"/>
      <c r="I406" s="142"/>
      <c r="J406" s="142"/>
    </row>
    <row r="407" spans="1:10" ht="23.25" customHeight="1" x14ac:dyDescent="0.25">
      <c r="A407" s="131">
        <f t="shared" ref="A407:A451" si="164">A403+1</f>
        <v>88</v>
      </c>
      <c r="B407" s="134" t="s">
        <v>123</v>
      </c>
      <c r="C407" s="135"/>
      <c r="D407" s="136"/>
      <c r="E407" s="9" t="s">
        <v>6</v>
      </c>
      <c r="F407" s="9" t="s">
        <v>7</v>
      </c>
      <c r="G407" s="9" t="s">
        <v>8</v>
      </c>
      <c r="H407" s="137" t="s">
        <v>10</v>
      </c>
      <c r="I407" s="137"/>
      <c r="J407" s="137"/>
    </row>
    <row r="408" spans="1:10" ht="23.25" customHeight="1" x14ac:dyDescent="0.25">
      <c r="A408" s="132"/>
      <c r="B408" s="138"/>
      <c r="C408" s="139"/>
      <c r="D408" s="140"/>
      <c r="E408" s="34"/>
      <c r="F408" s="34"/>
      <c r="G408" s="34"/>
      <c r="H408" s="141"/>
      <c r="I408" s="141"/>
      <c r="J408" s="141"/>
    </row>
    <row r="409" spans="1:10" ht="23.25" customHeight="1" x14ac:dyDescent="0.25">
      <c r="A409" s="132"/>
      <c r="B409" s="44" t="s">
        <v>9</v>
      </c>
      <c r="C409" s="44" t="s">
        <v>33</v>
      </c>
      <c r="D409" s="11" t="s">
        <v>63</v>
      </c>
      <c r="E409" s="44" t="s">
        <v>64</v>
      </c>
      <c r="F409" s="11" t="s">
        <v>65</v>
      </c>
      <c r="G409" s="44" t="s">
        <v>23</v>
      </c>
      <c r="H409" s="141"/>
      <c r="I409" s="141"/>
      <c r="J409" s="141"/>
    </row>
    <row r="410" spans="1:10" ht="23.25" customHeight="1" thickBot="1" x14ac:dyDescent="0.3">
      <c r="A410" s="133"/>
      <c r="B410" s="13"/>
      <c r="C410" s="37"/>
      <c r="D410" s="36"/>
      <c r="E410" s="35"/>
      <c r="F410" s="12" t="str">
        <f t="shared" ref="F410:F454" si="165">IFERROR(G410/E410,"")</f>
        <v/>
      </c>
      <c r="G410" s="35"/>
      <c r="H410" s="142"/>
      <c r="I410" s="142"/>
      <c r="J410" s="142"/>
    </row>
    <row r="411" spans="1:10" ht="23.25" customHeight="1" x14ac:dyDescent="0.25">
      <c r="A411" s="131">
        <f t="shared" ref="A411:A455" si="166">A407+1</f>
        <v>89</v>
      </c>
      <c r="B411" s="134" t="s">
        <v>123</v>
      </c>
      <c r="C411" s="135"/>
      <c r="D411" s="136"/>
      <c r="E411" s="9" t="s">
        <v>6</v>
      </c>
      <c r="F411" s="9" t="s">
        <v>7</v>
      </c>
      <c r="G411" s="9" t="s">
        <v>8</v>
      </c>
      <c r="H411" s="137" t="s">
        <v>10</v>
      </c>
      <c r="I411" s="137"/>
      <c r="J411" s="137"/>
    </row>
    <row r="412" spans="1:10" ht="23.25" customHeight="1" x14ac:dyDescent="0.25">
      <c r="A412" s="132"/>
      <c r="B412" s="138"/>
      <c r="C412" s="139"/>
      <c r="D412" s="140"/>
      <c r="E412" s="34"/>
      <c r="F412" s="34"/>
      <c r="G412" s="34"/>
      <c r="H412" s="141"/>
      <c r="I412" s="141"/>
      <c r="J412" s="141"/>
    </row>
    <row r="413" spans="1:10" ht="23.25" customHeight="1" x14ac:dyDescent="0.25">
      <c r="A413" s="132"/>
      <c r="B413" s="44" t="s">
        <v>9</v>
      </c>
      <c r="C413" s="44" t="s">
        <v>33</v>
      </c>
      <c r="D413" s="11" t="s">
        <v>63</v>
      </c>
      <c r="E413" s="44" t="s">
        <v>64</v>
      </c>
      <c r="F413" s="11" t="s">
        <v>65</v>
      </c>
      <c r="G413" s="44" t="s">
        <v>23</v>
      </c>
      <c r="H413" s="141"/>
      <c r="I413" s="141"/>
      <c r="J413" s="141"/>
    </row>
    <row r="414" spans="1:10" ht="23.25" customHeight="1" thickBot="1" x14ac:dyDescent="0.3">
      <c r="A414" s="133"/>
      <c r="B414" s="13"/>
      <c r="C414" s="37"/>
      <c r="D414" s="36"/>
      <c r="E414" s="35"/>
      <c r="F414" s="12" t="str">
        <f t="shared" ref="F414:F458" si="167">IFERROR(G414/E414,"")</f>
        <v/>
      </c>
      <c r="G414" s="35"/>
      <c r="H414" s="142"/>
      <c r="I414" s="142"/>
      <c r="J414" s="142"/>
    </row>
    <row r="415" spans="1:10" ht="23.25" customHeight="1" x14ac:dyDescent="0.25">
      <c r="A415" s="131">
        <f t="shared" ref="A415:A459" si="168">A411+1</f>
        <v>90</v>
      </c>
      <c r="B415" s="134" t="s">
        <v>123</v>
      </c>
      <c r="C415" s="135"/>
      <c r="D415" s="136"/>
      <c r="E415" s="9" t="s">
        <v>6</v>
      </c>
      <c r="F415" s="9" t="s">
        <v>7</v>
      </c>
      <c r="G415" s="9" t="s">
        <v>8</v>
      </c>
      <c r="H415" s="137" t="s">
        <v>10</v>
      </c>
      <c r="I415" s="137"/>
      <c r="J415" s="137"/>
    </row>
    <row r="416" spans="1:10" ht="23.25" customHeight="1" x14ac:dyDescent="0.25">
      <c r="A416" s="132"/>
      <c r="B416" s="138"/>
      <c r="C416" s="139"/>
      <c r="D416" s="140"/>
      <c r="E416" s="34"/>
      <c r="F416" s="34"/>
      <c r="G416" s="34"/>
      <c r="H416" s="141"/>
      <c r="I416" s="141"/>
      <c r="J416" s="141"/>
    </row>
    <row r="417" spans="1:10" ht="23.25" customHeight="1" x14ac:dyDescent="0.25">
      <c r="A417" s="132"/>
      <c r="B417" s="44" t="s">
        <v>9</v>
      </c>
      <c r="C417" s="44" t="s">
        <v>33</v>
      </c>
      <c r="D417" s="11" t="s">
        <v>63</v>
      </c>
      <c r="E417" s="44" t="s">
        <v>64</v>
      </c>
      <c r="F417" s="11" t="s">
        <v>65</v>
      </c>
      <c r="G417" s="44" t="s">
        <v>23</v>
      </c>
      <c r="H417" s="141"/>
      <c r="I417" s="141"/>
      <c r="J417" s="141"/>
    </row>
    <row r="418" spans="1:10" ht="23.25" customHeight="1" thickBot="1" x14ac:dyDescent="0.3">
      <c r="A418" s="133"/>
      <c r="B418" s="13"/>
      <c r="C418" s="37"/>
      <c r="D418" s="36"/>
      <c r="E418" s="35"/>
      <c r="F418" s="12" t="str">
        <f t="shared" ref="F418:F462" si="169">IFERROR(G418/E418,"")</f>
        <v/>
      </c>
      <c r="G418" s="35"/>
      <c r="H418" s="142"/>
      <c r="I418" s="142"/>
      <c r="J418" s="142"/>
    </row>
    <row r="419" spans="1:10" ht="23.25" customHeight="1" x14ac:dyDescent="0.25">
      <c r="A419" s="143" t="s">
        <v>13</v>
      </c>
      <c r="B419" s="143"/>
      <c r="C419" s="145" t="str">
        <f t="shared" ref="C419" si="170">$A$2</f>
        <v/>
      </c>
      <c r="D419" s="145"/>
      <c r="E419" s="147" t="s">
        <v>12</v>
      </c>
      <c r="F419" s="147"/>
      <c r="G419" s="147" t="s">
        <v>66</v>
      </c>
      <c r="H419" s="147"/>
      <c r="I419" s="148" t="s">
        <v>11</v>
      </c>
      <c r="J419" s="148"/>
    </row>
    <row r="420" spans="1:10" ht="23.25" customHeight="1" thickBot="1" x14ac:dyDescent="0.3">
      <c r="A420" s="144"/>
      <c r="B420" s="144"/>
      <c r="C420" s="146"/>
      <c r="D420" s="146"/>
      <c r="E420" s="149" t="str">
        <f t="shared" ref="E420" si="171">$E$2</f>
        <v/>
      </c>
      <c r="F420" s="150"/>
      <c r="G420" s="151" t="str">
        <f t="shared" ref="G420" si="172">$G$2</f>
        <v/>
      </c>
      <c r="H420" s="150"/>
      <c r="I420" s="152" t="str">
        <f t="shared" ref="I420" si="173">$I$2</f>
        <v/>
      </c>
      <c r="J420" s="153"/>
    </row>
    <row r="421" spans="1:10" ht="23.25" customHeight="1" x14ac:dyDescent="0.25">
      <c r="A421" s="131">
        <f t="shared" ref="A421" si="174">A415+1</f>
        <v>91</v>
      </c>
      <c r="B421" s="134" t="s">
        <v>123</v>
      </c>
      <c r="C421" s="135"/>
      <c r="D421" s="136"/>
      <c r="E421" s="9" t="s">
        <v>6</v>
      </c>
      <c r="F421" s="9" t="s">
        <v>7</v>
      </c>
      <c r="G421" s="9" t="s">
        <v>8</v>
      </c>
      <c r="H421" s="137" t="s">
        <v>10</v>
      </c>
      <c r="I421" s="137"/>
      <c r="J421" s="137"/>
    </row>
    <row r="422" spans="1:10" ht="23.25" customHeight="1" x14ac:dyDescent="0.25">
      <c r="A422" s="132"/>
      <c r="B422" s="138"/>
      <c r="C422" s="139"/>
      <c r="D422" s="140"/>
      <c r="E422" s="34"/>
      <c r="F422" s="34"/>
      <c r="G422" s="34"/>
      <c r="H422" s="141"/>
      <c r="I422" s="141"/>
      <c r="J422" s="141"/>
    </row>
    <row r="423" spans="1:10" ht="23.25" customHeight="1" x14ac:dyDescent="0.25">
      <c r="A423" s="132"/>
      <c r="B423" s="44" t="s">
        <v>9</v>
      </c>
      <c r="C423" s="44" t="s">
        <v>33</v>
      </c>
      <c r="D423" s="11" t="s">
        <v>63</v>
      </c>
      <c r="E423" s="44" t="s">
        <v>64</v>
      </c>
      <c r="F423" s="11" t="s">
        <v>65</v>
      </c>
      <c r="G423" s="44" t="s">
        <v>23</v>
      </c>
      <c r="H423" s="141"/>
      <c r="I423" s="141"/>
      <c r="J423" s="141"/>
    </row>
    <row r="424" spans="1:10" ht="23.25" customHeight="1" thickBot="1" x14ac:dyDescent="0.3">
      <c r="A424" s="133"/>
      <c r="B424" s="13"/>
      <c r="C424" s="37"/>
      <c r="D424" s="36"/>
      <c r="E424" s="35"/>
      <c r="F424" s="12" t="str">
        <f t="shared" ref="F424" si="175">IFERROR(G424/E424,"")</f>
        <v/>
      </c>
      <c r="G424" s="35"/>
      <c r="H424" s="142"/>
      <c r="I424" s="142"/>
      <c r="J424" s="142"/>
    </row>
    <row r="425" spans="1:10" ht="23.25" customHeight="1" x14ac:dyDescent="0.25">
      <c r="A425" s="131">
        <f t="shared" ref="A425" si="176">A421+1</f>
        <v>92</v>
      </c>
      <c r="B425" s="134" t="s">
        <v>123</v>
      </c>
      <c r="C425" s="135"/>
      <c r="D425" s="136"/>
      <c r="E425" s="9" t="s">
        <v>6</v>
      </c>
      <c r="F425" s="9" t="s">
        <v>7</v>
      </c>
      <c r="G425" s="9" t="s">
        <v>8</v>
      </c>
      <c r="H425" s="137" t="s">
        <v>10</v>
      </c>
      <c r="I425" s="137"/>
      <c r="J425" s="137"/>
    </row>
    <row r="426" spans="1:10" ht="23.25" customHeight="1" x14ac:dyDescent="0.25">
      <c r="A426" s="132"/>
      <c r="B426" s="138"/>
      <c r="C426" s="139"/>
      <c r="D426" s="140"/>
      <c r="E426" s="34"/>
      <c r="F426" s="34"/>
      <c r="G426" s="34"/>
      <c r="H426" s="141"/>
      <c r="I426" s="141"/>
      <c r="J426" s="141"/>
    </row>
    <row r="427" spans="1:10" ht="23.25" customHeight="1" x14ac:dyDescent="0.25">
      <c r="A427" s="132"/>
      <c r="B427" s="44" t="s">
        <v>9</v>
      </c>
      <c r="C427" s="44" t="s">
        <v>33</v>
      </c>
      <c r="D427" s="11" t="s">
        <v>63</v>
      </c>
      <c r="E427" s="44" t="s">
        <v>64</v>
      </c>
      <c r="F427" s="11" t="s">
        <v>65</v>
      </c>
      <c r="G427" s="44" t="s">
        <v>23</v>
      </c>
      <c r="H427" s="141"/>
      <c r="I427" s="141"/>
      <c r="J427" s="141"/>
    </row>
    <row r="428" spans="1:10" ht="23.25" customHeight="1" thickBot="1" x14ac:dyDescent="0.3">
      <c r="A428" s="133"/>
      <c r="B428" s="13"/>
      <c r="C428" s="37"/>
      <c r="D428" s="36"/>
      <c r="E428" s="35"/>
      <c r="F428" s="12" t="str">
        <f t="shared" si="163"/>
        <v/>
      </c>
      <c r="G428" s="35"/>
      <c r="H428" s="142"/>
      <c r="I428" s="142"/>
      <c r="J428" s="142"/>
    </row>
    <row r="429" spans="1:10" ht="23.25" customHeight="1" x14ac:dyDescent="0.25">
      <c r="A429" s="131">
        <f t="shared" si="164"/>
        <v>93</v>
      </c>
      <c r="B429" s="134" t="s">
        <v>123</v>
      </c>
      <c r="C429" s="135"/>
      <c r="D429" s="136"/>
      <c r="E429" s="9" t="s">
        <v>6</v>
      </c>
      <c r="F429" s="9" t="s">
        <v>7</v>
      </c>
      <c r="G429" s="9" t="s">
        <v>8</v>
      </c>
      <c r="H429" s="137" t="s">
        <v>10</v>
      </c>
      <c r="I429" s="137"/>
      <c r="J429" s="137"/>
    </row>
    <row r="430" spans="1:10" ht="23.25" customHeight="1" x14ac:dyDescent="0.25">
      <c r="A430" s="132"/>
      <c r="B430" s="138"/>
      <c r="C430" s="139"/>
      <c r="D430" s="140"/>
      <c r="E430" s="34"/>
      <c r="F430" s="34"/>
      <c r="G430" s="34"/>
      <c r="H430" s="141"/>
      <c r="I430" s="141"/>
      <c r="J430" s="141"/>
    </row>
    <row r="431" spans="1:10" ht="23.25" customHeight="1" x14ac:dyDescent="0.25">
      <c r="A431" s="132"/>
      <c r="B431" s="44" t="s">
        <v>9</v>
      </c>
      <c r="C431" s="44" t="s">
        <v>33</v>
      </c>
      <c r="D431" s="11" t="s">
        <v>63</v>
      </c>
      <c r="E431" s="44" t="s">
        <v>64</v>
      </c>
      <c r="F431" s="11" t="s">
        <v>65</v>
      </c>
      <c r="G431" s="44" t="s">
        <v>23</v>
      </c>
      <c r="H431" s="141"/>
      <c r="I431" s="141"/>
      <c r="J431" s="141"/>
    </row>
    <row r="432" spans="1:10" ht="23.25" customHeight="1" thickBot="1" x14ac:dyDescent="0.3">
      <c r="A432" s="133"/>
      <c r="B432" s="13"/>
      <c r="C432" s="37"/>
      <c r="D432" s="36"/>
      <c r="E432" s="35"/>
      <c r="F432" s="12" t="str">
        <f t="shared" si="165"/>
        <v/>
      </c>
      <c r="G432" s="35"/>
      <c r="H432" s="142"/>
      <c r="I432" s="142"/>
      <c r="J432" s="142"/>
    </row>
    <row r="433" spans="1:10" ht="23.25" customHeight="1" x14ac:dyDescent="0.25">
      <c r="A433" s="131">
        <f t="shared" si="166"/>
        <v>94</v>
      </c>
      <c r="B433" s="134" t="s">
        <v>123</v>
      </c>
      <c r="C433" s="135"/>
      <c r="D433" s="136"/>
      <c r="E433" s="9" t="s">
        <v>6</v>
      </c>
      <c r="F433" s="9" t="s">
        <v>7</v>
      </c>
      <c r="G433" s="9" t="s">
        <v>8</v>
      </c>
      <c r="H433" s="137" t="s">
        <v>10</v>
      </c>
      <c r="I433" s="137"/>
      <c r="J433" s="137"/>
    </row>
    <row r="434" spans="1:10" ht="23.25" customHeight="1" x14ac:dyDescent="0.25">
      <c r="A434" s="132"/>
      <c r="B434" s="138"/>
      <c r="C434" s="139"/>
      <c r="D434" s="140"/>
      <c r="E434" s="34"/>
      <c r="F434" s="34"/>
      <c r="G434" s="34"/>
      <c r="H434" s="141"/>
      <c r="I434" s="141"/>
      <c r="J434" s="141"/>
    </row>
    <row r="435" spans="1:10" ht="23.25" customHeight="1" x14ac:dyDescent="0.25">
      <c r="A435" s="132"/>
      <c r="B435" s="44" t="s">
        <v>9</v>
      </c>
      <c r="C435" s="44" t="s">
        <v>33</v>
      </c>
      <c r="D435" s="11" t="s">
        <v>63</v>
      </c>
      <c r="E435" s="44" t="s">
        <v>64</v>
      </c>
      <c r="F435" s="11" t="s">
        <v>65</v>
      </c>
      <c r="G435" s="44" t="s">
        <v>23</v>
      </c>
      <c r="H435" s="141"/>
      <c r="I435" s="141"/>
      <c r="J435" s="141"/>
    </row>
    <row r="436" spans="1:10" ht="23.25" customHeight="1" thickBot="1" x14ac:dyDescent="0.3">
      <c r="A436" s="133"/>
      <c r="B436" s="13"/>
      <c r="C436" s="37"/>
      <c r="D436" s="36"/>
      <c r="E436" s="35"/>
      <c r="F436" s="12" t="str">
        <f t="shared" si="167"/>
        <v/>
      </c>
      <c r="G436" s="35"/>
      <c r="H436" s="142"/>
      <c r="I436" s="142"/>
      <c r="J436" s="142"/>
    </row>
    <row r="437" spans="1:10" ht="23.25" customHeight="1" x14ac:dyDescent="0.25">
      <c r="A437" s="131">
        <f t="shared" si="168"/>
        <v>95</v>
      </c>
      <c r="B437" s="134" t="s">
        <v>123</v>
      </c>
      <c r="C437" s="135"/>
      <c r="D437" s="136"/>
      <c r="E437" s="9" t="s">
        <v>6</v>
      </c>
      <c r="F437" s="9" t="s">
        <v>7</v>
      </c>
      <c r="G437" s="9" t="s">
        <v>8</v>
      </c>
      <c r="H437" s="137" t="s">
        <v>10</v>
      </c>
      <c r="I437" s="137"/>
      <c r="J437" s="137"/>
    </row>
    <row r="438" spans="1:10" ht="23.25" customHeight="1" x14ac:dyDescent="0.25">
      <c r="A438" s="132"/>
      <c r="B438" s="138"/>
      <c r="C438" s="139"/>
      <c r="D438" s="140"/>
      <c r="E438" s="34"/>
      <c r="F438" s="34"/>
      <c r="G438" s="34"/>
      <c r="H438" s="141"/>
      <c r="I438" s="141"/>
      <c r="J438" s="141"/>
    </row>
    <row r="439" spans="1:10" ht="23.25" customHeight="1" x14ac:dyDescent="0.25">
      <c r="A439" s="132"/>
      <c r="B439" s="44" t="s">
        <v>9</v>
      </c>
      <c r="C439" s="44" t="s">
        <v>33</v>
      </c>
      <c r="D439" s="11" t="s">
        <v>63</v>
      </c>
      <c r="E439" s="44" t="s">
        <v>64</v>
      </c>
      <c r="F439" s="11" t="s">
        <v>65</v>
      </c>
      <c r="G439" s="44" t="s">
        <v>23</v>
      </c>
      <c r="H439" s="141"/>
      <c r="I439" s="141"/>
      <c r="J439" s="141"/>
    </row>
    <row r="440" spans="1:10" ht="23.25" customHeight="1" thickBot="1" x14ac:dyDescent="0.3">
      <c r="A440" s="133"/>
      <c r="B440" s="13"/>
      <c r="C440" s="37"/>
      <c r="D440" s="36"/>
      <c r="E440" s="35"/>
      <c r="F440" s="12" t="str">
        <f t="shared" si="169"/>
        <v/>
      </c>
      <c r="G440" s="35"/>
      <c r="H440" s="142"/>
      <c r="I440" s="142"/>
      <c r="J440" s="142"/>
    </row>
    <row r="441" spans="1:10" ht="23.25" customHeight="1" x14ac:dyDescent="0.25">
      <c r="A441" s="143" t="s">
        <v>13</v>
      </c>
      <c r="B441" s="143"/>
      <c r="C441" s="145" t="str">
        <f t="shared" ref="C441" si="177">$A$2</f>
        <v/>
      </c>
      <c r="D441" s="145"/>
      <c r="E441" s="147" t="s">
        <v>12</v>
      </c>
      <c r="F441" s="147"/>
      <c r="G441" s="147" t="s">
        <v>66</v>
      </c>
      <c r="H441" s="147"/>
      <c r="I441" s="148" t="s">
        <v>11</v>
      </c>
      <c r="J441" s="148"/>
    </row>
    <row r="442" spans="1:10" ht="23.25" customHeight="1" thickBot="1" x14ac:dyDescent="0.3">
      <c r="A442" s="144"/>
      <c r="B442" s="144"/>
      <c r="C442" s="146"/>
      <c r="D442" s="146"/>
      <c r="E442" s="149" t="str">
        <f t="shared" ref="E442" si="178">$E$2</f>
        <v/>
      </c>
      <c r="F442" s="150"/>
      <c r="G442" s="151" t="str">
        <f t="shared" ref="G442" si="179">$G$2</f>
        <v/>
      </c>
      <c r="H442" s="150"/>
      <c r="I442" s="152" t="str">
        <f t="shared" ref="I442" si="180">$I$2</f>
        <v/>
      </c>
      <c r="J442" s="153"/>
    </row>
    <row r="443" spans="1:10" ht="23.25" customHeight="1" x14ac:dyDescent="0.25">
      <c r="A443" s="131">
        <f t="shared" ref="A443" si="181">A437+1</f>
        <v>96</v>
      </c>
      <c r="B443" s="134" t="s">
        <v>123</v>
      </c>
      <c r="C443" s="135"/>
      <c r="D443" s="136"/>
      <c r="E443" s="9" t="s">
        <v>6</v>
      </c>
      <c r="F443" s="9" t="s">
        <v>7</v>
      </c>
      <c r="G443" s="9" t="s">
        <v>8</v>
      </c>
      <c r="H443" s="137" t="s">
        <v>10</v>
      </c>
      <c r="I443" s="137"/>
      <c r="J443" s="137"/>
    </row>
    <row r="444" spans="1:10" ht="23.25" customHeight="1" x14ac:dyDescent="0.25">
      <c r="A444" s="132"/>
      <c r="B444" s="138"/>
      <c r="C444" s="139"/>
      <c r="D444" s="140"/>
      <c r="E444" s="34"/>
      <c r="F444" s="34"/>
      <c r="G444" s="34"/>
      <c r="H444" s="141"/>
      <c r="I444" s="141"/>
      <c r="J444" s="141"/>
    </row>
    <row r="445" spans="1:10" ht="23.25" customHeight="1" x14ac:dyDescent="0.25">
      <c r="A445" s="132"/>
      <c r="B445" s="44" t="s">
        <v>9</v>
      </c>
      <c r="C445" s="44" t="s">
        <v>33</v>
      </c>
      <c r="D445" s="11" t="s">
        <v>63</v>
      </c>
      <c r="E445" s="44" t="s">
        <v>64</v>
      </c>
      <c r="F445" s="11" t="s">
        <v>65</v>
      </c>
      <c r="G445" s="44" t="s">
        <v>23</v>
      </c>
      <c r="H445" s="141"/>
      <c r="I445" s="141"/>
      <c r="J445" s="141"/>
    </row>
    <row r="446" spans="1:10" ht="23.25" customHeight="1" thickBot="1" x14ac:dyDescent="0.3">
      <c r="A446" s="133"/>
      <c r="B446" s="13"/>
      <c r="C446" s="37"/>
      <c r="D446" s="36"/>
      <c r="E446" s="35"/>
      <c r="F446" s="12" t="str">
        <f t="shared" ref="F446" si="182">IFERROR(G446/E446,"")</f>
        <v/>
      </c>
      <c r="G446" s="35"/>
      <c r="H446" s="142"/>
      <c r="I446" s="142"/>
      <c r="J446" s="142"/>
    </row>
    <row r="447" spans="1:10" ht="23.25" customHeight="1" x14ac:dyDescent="0.25">
      <c r="A447" s="131">
        <f t="shared" ref="A447" si="183">A443+1</f>
        <v>97</v>
      </c>
      <c r="B447" s="134" t="s">
        <v>123</v>
      </c>
      <c r="C447" s="135"/>
      <c r="D447" s="136"/>
      <c r="E447" s="9" t="s">
        <v>6</v>
      </c>
      <c r="F447" s="9" t="s">
        <v>7</v>
      </c>
      <c r="G447" s="9" t="s">
        <v>8</v>
      </c>
      <c r="H447" s="137" t="s">
        <v>10</v>
      </c>
      <c r="I447" s="137"/>
      <c r="J447" s="137"/>
    </row>
    <row r="448" spans="1:10" ht="23.25" customHeight="1" x14ac:dyDescent="0.25">
      <c r="A448" s="132"/>
      <c r="B448" s="138"/>
      <c r="C448" s="139"/>
      <c r="D448" s="140"/>
      <c r="E448" s="34"/>
      <c r="F448" s="34"/>
      <c r="G448" s="34"/>
      <c r="H448" s="141"/>
      <c r="I448" s="141"/>
      <c r="J448" s="141"/>
    </row>
    <row r="449" spans="1:10" ht="23.25" customHeight="1" x14ac:dyDescent="0.25">
      <c r="A449" s="132"/>
      <c r="B449" s="44" t="s">
        <v>9</v>
      </c>
      <c r="C449" s="44" t="s">
        <v>33</v>
      </c>
      <c r="D449" s="11" t="s">
        <v>63</v>
      </c>
      <c r="E449" s="44" t="s">
        <v>64</v>
      </c>
      <c r="F449" s="11" t="s">
        <v>65</v>
      </c>
      <c r="G449" s="44" t="s">
        <v>23</v>
      </c>
      <c r="H449" s="141"/>
      <c r="I449" s="141"/>
      <c r="J449" s="141"/>
    </row>
    <row r="450" spans="1:10" ht="23.25" customHeight="1" thickBot="1" x14ac:dyDescent="0.3">
      <c r="A450" s="133"/>
      <c r="B450" s="13"/>
      <c r="C450" s="37"/>
      <c r="D450" s="36"/>
      <c r="E450" s="35"/>
      <c r="F450" s="12" t="str">
        <f t="shared" si="163"/>
        <v/>
      </c>
      <c r="G450" s="35"/>
      <c r="H450" s="142"/>
      <c r="I450" s="142"/>
      <c r="J450" s="142"/>
    </row>
    <row r="451" spans="1:10" ht="23.25" customHeight="1" x14ac:dyDescent="0.25">
      <c r="A451" s="131">
        <f t="shared" si="164"/>
        <v>98</v>
      </c>
      <c r="B451" s="134" t="s">
        <v>123</v>
      </c>
      <c r="C451" s="135"/>
      <c r="D451" s="136"/>
      <c r="E451" s="9" t="s">
        <v>6</v>
      </c>
      <c r="F451" s="9" t="s">
        <v>7</v>
      </c>
      <c r="G451" s="9" t="s">
        <v>8</v>
      </c>
      <c r="H451" s="137" t="s">
        <v>10</v>
      </c>
      <c r="I451" s="137"/>
      <c r="J451" s="137"/>
    </row>
    <row r="452" spans="1:10" ht="23.25" customHeight="1" x14ac:dyDescent="0.25">
      <c r="A452" s="132"/>
      <c r="B452" s="138"/>
      <c r="C452" s="139"/>
      <c r="D452" s="140"/>
      <c r="E452" s="34"/>
      <c r="F452" s="34"/>
      <c r="G452" s="34"/>
      <c r="H452" s="141"/>
      <c r="I452" s="141"/>
      <c r="J452" s="141"/>
    </row>
    <row r="453" spans="1:10" ht="23.25" customHeight="1" x14ac:dyDescent="0.25">
      <c r="A453" s="132"/>
      <c r="B453" s="44" t="s">
        <v>9</v>
      </c>
      <c r="C453" s="44" t="s">
        <v>33</v>
      </c>
      <c r="D453" s="11" t="s">
        <v>63</v>
      </c>
      <c r="E453" s="44" t="s">
        <v>64</v>
      </c>
      <c r="F453" s="11" t="s">
        <v>65</v>
      </c>
      <c r="G453" s="44" t="s">
        <v>23</v>
      </c>
      <c r="H453" s="141"/>
      <c r="I453" s="141"/>
      <c r="J453" s="141"/>
    </row>
    <row r="454" spans="1:10" ht="23.25" customHeight="1" thickBot="1" x14ac:dyDescent="0.3">
      <c r="A454" s="133"/>
      <c r="B454" s="13"/>
      <c r="C454" s="37"/>
      <c r="D454" s="36"/>
      <c r="E454" s="35"/>
      <c r="F454" s="12" t="str">
        <f t="shared" si="165"/>
        <v/>
      </c>
      <c r="G454" s="35"/>
      <c r="H454" s="142"/>
      <c r="I454" s="142"/>
      <c r="J454" s="142"/>
    </row>
    <row r="455" spans="1:10" ht="23.25" customHeight="1" x14ac:dyDescent="0.25">
      <c r="A455" s="131">
        <f t="shared" si="166"/>
        <v>99</v>
      </c>
      <c r="B455" s="134" t="s">
        <v>123</v>
      </c>
      <c r="C455" s="135"/>
      <c r="D455" s="136"/>
      <c r="E455" s="9" t="s">
        <v>6</v>
      </c>
      <c r="F455" s="9" t="s">
        <v>7</v>
      </c>
      <c r="G455" s="9" t="s">
        <v>8</v>
      </c>
      <c r="H455" s="137" t="s">
        <v>10</v>
      </c>
      <c r="I455" s="137"/>
      <c r="J455" s="137"/>
    </row>
    <row r="456" spans="1:10" ht="23.25" customHeight="1" x14ac:dyDescent="0.25">
      <c r="A456" s="132"/>
      <c r="B456" s="138"/>
      <c r="C456" s="139"/>
      <c r="D456" s="140"/>
      <c r="E456" s="34"/>
      <c r="F456" s="34"/>
      <c r="G456" s="34"/>
      <c r="H456" s="141"/>
      <c r="I456" s="141"/>
      <c r="J456" s="141"/>
    </row>
    <row r="457" spans="1:10" ht="23.25" customHeight="1" x14ac:dyDescent="0.25">
      <c r="A457" s="132"/>
      <c r="B457" s="44" t="s">
        <v>9</v>
      </c>
      <c r="C457" s="44" t="s">
        <v>33</v>
      </c>
      <c r="D457" s="11" t="s">
        <v>63</v>
      </c>
      <c r="E457" s="44" t="s">
        <v>64</v>
      </c>
      <c r="F457" s="11" t="s">
        <v>65</v>
      </c>
      <c r="G457" s="44" t="s">
        <v>23</v>
      </c>
      <c r="H457" s="141"/>
      <c r="I457" s="141"/>
      <c r="J457" s="141"/>
    </row>
    <row r="458" spans="1:10" ht="23.25" customHeight="1" thickBot="1" x14ac:dyDescent="0.3">
      <c r="A458" s="133"/>
      <c r="B458" s="13"/>
      <c r="C458" s="37"/>
      <c r="D458" s="36"/>
      <c r="E458" s="35"/>
      <c r="F458" s="12" t="str">
        <f t="shared" si="167"/>
        <v/>
      </c>
      <c r="G458" s="35"/>
      <c r="H458" s="142"/>
      <c r="I458" s="142"/>
      <c r="J458" s="142"/>
    </row>
    <row r="459" spans="1:10" ht="23.25" customHeight="1" x14ac:dyDescent="0.25">
      <c r="A459" s="131">
        <f t="shared" si="168"/>
        <v>100</v>
      </c>
      <c r="B459" s="134" t="s">
        <v>123</v>
      </c>
      <c r="C459" s="135"/>
      <c r="D459" s="136"/>
      <c r="E459" s="9" t="s">
        <v>6</v>
      </c>
      <c r="F459" s="9" t="s">
        <v>7</v>
      </c>
      <c r="G459" s="9" t="s">
        <v>8</v>
      </c>
      <c r="H459" s="137" t="s">
        <v>10</v>
      </c>
      <c r="I459" s="137"/>
      <c r="J459" s="137"/>
    </row>
    <row r="460" spans="1:10" ht="23.25" customHeight="1" x14ac:dyDescent="0.25">
      <c r="A460" s="132"/>
      <c r="B460" s="138"/>
      <c r="C460" s="139"/>
      <c r="D460" s="140"/>
      <c r="E460" s="34"/>
      <c r="F460" s="34"/>
      <c r="G460" s="34"/>
      <c r="H460" s="141"/>
      <c r="I460" s="141"/>
      <c r="J460" s="141"/>
    </row>
    <row r="461" spans="1:10" ht="23.25" customHeight="1" x14ac:dyDescent="0.25">
      <c r="A461" s="132"/>
      <c r="B461" s="44" t="s">
        <v>9</v>
      </c>
      <c r="C461" s="44" t="s">
        <v>33</v>
      </c>
      <c r="D461" s="11" t="s">
        <v>63</v>
      </c>
      <c r="E461" s="44" t="s">
        <v>64</v>
      </c>
      <c r="F461" s="11" t="s">
        <v>65</v>
      </c>
      <c r="G461" s="44" t="s">
        <v>23</v>
      </c>
      <c r="H461" s="141"/>
      <c r="I461" s="141"/>
      <c r="J461" s="141"/>
    </row>
    <row r="462" spans="1:10" ht="23.25" customHeight="1" thickBot="1" x14ac:dyDescent="0.3">
      <c r="A462" s="133"/>
      <c r="B462" s="13"/>
      <c r="C462" s="37"/>
      <c r="D462" s="36"/>
      <c r="E462" s="35"/>
      <c r="F462" s="12" t="str">
        <f t="shared" si="169"/>
        <v/>
      </c>
      <c r="G462" s="35"/>
      <c r="H462" s="142"/>
      <c r="I462" s="142"/>
      <c r="J462" s="142"/>
    </row>
  </sheetData>
  <sheetProtection algorithmName="SHA-512" hashValue="l/Nvo7E/yBcBu+8+lDxDvZNTX+g6Un9dXKnQz9MaCLx9osOh5tBCPVYhXHAzr3p5amg2lXjAuC4w7vg1Oas2RA==" saltValue="Vgcx7M9RoWdEDYD1kS51wg==" spinCount="100000" sheet="1" formatCells="0" selectLockedCells="1"/>
  <mergeCells count="720">
    <mergeCell ref="B25:D25"/>
    <mergeCell ref="B26:D26"/>
    <mergeCell ref="B29:D29"/>
    <mergeCell ref="B30:D30"/>
    <mergeCell ref="B33:D33"/>
    <mergeCell ref="B34:D34"/>
    <mergeCell ref="F17:H17"/>
    <mergeCell ref="I17:J17"/>
    <mergeCell ref="F18:H18"/>
    <mergeCell ref="I18:J18"/>
    <mergeCell ref="A20:J22"/>
    <mergeCell ref="A19:J19"/>
    <mergeCell ref="A17:C17"/>
    <mergeCell ref="D17:E17"/>
    <mergeCell ref="A18:C18"/>
    <mergeCell ref="D18:E18"/>
    <mergeCell ref="A25:A28"/>
    <mergeCell ref="H25:J25"/>
    <mergeCell ref="H26:J28"/>
    <mergeCell ref="A29:A32"/>
    <mergeCell ref="H29:J29"/>
    <mergeCell ref="H30:J32"/>
    <mergeCell ref="A23:B24"/>
    <mergeCell ref="C23:D24"/>
    <mergeCell ref="I13:J13"/>
    <mergeCell ref="I14:J14"/>
    <mergeCell ref="I15:J15"/>
    <mergeCell ref="I16:J16"/>
    <mergeCell ref="F11:H11"/>
    <mergeCell ref="F12:H12"/>
    <mergeCell ref="F13:H13"/>
    <mergeCell ref="F14:H14"/>
    <mergeCell ref="F15:H15"/>
    <mergeCell ref="F16:H16"/>
    <mergeCell ref="H455:J455"/>
    <mergeCell ref="H456:J458"/>
    <mergeCell ref="A459:A462"/>
    <mergeCell ref="H459:J459"/>
    <mergeCell ref="H460:J462"/>
    <mergeCell ref="A447:A450"/>
    <mergeCell ref="H447:J447"/>
    <mergeCell ref="H448:J450"/>
    <mergeCell ref="A451:A454"/>
    <mergeCell ref="H451:J451"/>
    <mergeCell ref="H452:J454"/>
    <mergeCell ref="B460:D460"/>
    <mergeCell ref="B448:D448"/>
    <mergeCell ref="B451:D451"/>
    <mergeCell ref="B452:D452"/>
    <mergeCell ref="B455:D455"/>
    <mergeCell ref="B456:D456"/>
    <mergeCell ref="B459:D459"/>
    <mergeCell ref="B447:D447"/>
    <mergeCell ref="A455:A458"/>
    <mergeCell ref="E442:F442"/>
    <mergeCell ref="G442:H442"/>
    <mergeCell ref="I442:J442"/>
    <mergeCell ref="A443:A446"/>
    <mergeCell ref="H443:J443"/>
    <mergeCell ref="H444:J446"/>
    <mergeCell ref="A437:A440"/>
    <mergeCell ref="H437:J437"/>
    <mergeCell ref="H438:J440"/>
    <mergeCell ref="E441:F441"/>
    <mergeCell ref="G441:H441"/>
    <mergeCell ref="I441:J441"/>
    <mergeCell ref="B437:D437"/>
    <mergeCell ref="B438:D438"/>
    <mergeCell ref="A441:B442"/>
    <mergeCell ref="C441:D442"/>
    <mergeCell ref="B443:D443"/>
    <mergeCell ref="B444:D444"/>
    <mergeCell ref="H429:J429"/>
    <mergeCell ref="H430:J432"/>
    <mergeCell ref="A433:A436"/>
    <mergeCell ref="H433:J433"/>
    <mergeCell ref="H434:J436"/>
    <mergeCell ref="A421:A424"/>
    <mergeCell ref="H421:J421"/>
    <mergeCell ref="H422:J424"/>
    <mergeCell ref="A425:A428"/>
    <mergeCell ref="H425:J425"/>
    <mergeCell ref="H426:J428"/>
    <mergeCell ref="B425:D425"/>
    <mergeCell ref="B426:D426"/>
    <mergeCell ref="B429:D429"/>
    <mergeCell ref="B430:D430"/>
    <mergeCell ref="B433:D433"/>
    <mergeCell ref="B434:D434"/>
    <mergeCell ref="B421:D421"/>
    <mergeCell ref="B422:D422"/>
    <mergeCell ref="A429:A432"/>
    <mergeCell ref="E419:F419"/>
    <mergeCell ref="G419:H419"/>
    <mergeCell ref="I419:J419"/>
    <mergeCell ref="E420:F420"/>
    <mergeCell ref="G420:H420"/>
    <mergeCell ref="I420:J420"/>
    <mergeCell ref="A411:A414"/>
    <mergeCell ref="H411:J411"/>
    <mergeCell ref="H412:J414"/>
    <mergeCell ref="A415:A418"/>
    <mergeCell ref="H415:J415"/>
    <mergeCell ref="H416:J418"/>
    <mergeCell ref="B411:D411"/>
    <mergeCell ref="B412:D412"/>
    <mergeCell ref="B415:D415"/>
    <mergeCell ref="B416:D416"/>
    <mergeCell ref="A419:B420"/>
    <mergeCell ref="C419:D420"/>
    <mergeCell ref="H403:J403"/>
    <mergeCell ref="H404:J406"/>
    <mergeCell ref="A407:A410"/>
    <mergeCell ref="H407:J407"/>
    <mergeCell ref="H408:J410"/>
    <mergeCell ref="E398:F398"/>
    <mergeCell ref="G398:H398"/>
    <mergeCell ref="I398:J398"/>
    <mergeCell ref="A399:A402"/>
    <mergeCell ref="H399:J399"/>
    <mergeCell ref="H400:J402"/>
    <mergeCell ref="B400:D400"/>
    <mergeCell ref="B403:D403"/>
    <mergeCell ref="B404:D404"/>
    <mergeCell ref="B407:D407"/>
    <mergeCell ref="B408:D408"/>
    <mergeCell ref="A397:B398"/>
    <mergeCell ref="C397:D398"/>
    <mergeCell ref="B399:D399"/>
    <mergeCell ref="A403:A406"/>
    <mergeCell ref="H393:J393"/>
    <mergeCell ref="H394:J396"/>
    <mergeCell ref="E397:F397"/>
    <mergeCell ref="G397:H397"/>
    <mergeCell ref="I397:J397"/>
    <mergeCell ref="A385:A388"/>
    <mergeCell ref="H385:J385"/>
    <mergeCell ref="H386:J388"/>
    <mergeCell ref="A389:A392"/>
    <mergeCell ref="H389:J389"/>
    <mergeCell ref="H390:J392"/>
    <mergeCell ref="B385:D385"/>
    <mergeCell ref="B386:D386"/>
    <mergeCell ref="B389:D389"/>
    <mergeCell ref="B390:D390"/>
    <mergeCell ref="B393:D393"/>
    <mergeCell ref="B394:D394"/>
    <mergeCell ref="A393:A396"/>
    <mergeCell ref="H377:J377"/>
    <mergeCell ref="H378:J380"/>
    <mergeCell ref="A381:A384"/>
    <mergeCell ref="H381:J381"/>
    <mergeCell ref="H382:J384"/>
    <mergeCell ref="E375:F375"/>
    <mergeCell ref="G375:H375"/>
    <mergeCell ref="I375:J375"/>
    <mergeCell ref="E376:F376"/>
    <mergeCell ref="G376:H376"/>
    <mergeCell ref="I376:J376"/>
    <mergeCell ref="B378:D378"/>
    <mergeCell ref="B381:D381"/>
    <mergeCell ref="B382:D382"/>
    <mergeCell ref="A375:B376"/>
    <mergeCell ref="C375:D376"/>
    <mergeCell ref="B377:D377"/>
    <mergeCell ref="A377:A380"/>
    <mergeCell ref="H367:J367"/>
    <mergeCell ref="H368:J370"/>
    <mergeCell ref="A371:A374"/>
    <mergeCell ref="H371:J371"/>
    <mergeCell ref="H372:J374"/>
    <mergeCell ref="A359:A362"/>
    <mergeCell ref="H359:J359"/>
    <mergeCell ref="H360:J362"/>
    <mergeCell ref="A363:A366"/>
    <mergeCell ref="H363:J363"/>
    <mergeCell ref="H364:J366"/>
    <mergeCell ref="B359:D359"/>
    <mergeCell ref="B360:D360"/>
    <mergeCell ref="B363:D363"/>
    <mergeCell ref="B364:D364"/>
    <mergeCell ref="B367:D367"/>
    <mergeCell ref="A367:A370"/>
    <mergeCell ref="B368:D368"/>
    <mergeCell ref="B371:D371"/>
    <mergeCell ref="B372:D372"/>
    <mergeCell ref="E354:F354"/>
    <mergeCell ref="G354:H354"/>
    <mergeCell ref="I354:J354"/>
    <mergeCell ref="A355:A358"/>
    <mergeCell ref="H355:J355"/>
    <mergeCell ref="H356:J358"/>
    <mergeCell ref="B355:D355"/>
    <mergeCell ref="A349:A352"/>
    <mergeCell ref="H349:J349"/>
    <mergeCell ref="H350:J352"/>
    <mergeCell ref="E353:F353"/>
    <mergeCell ref="G353:H353"/>
    <mergeCell ref="I353:J353"/>
    <mergeCell ref="B356:D356"/>
    <mergeCell ref="B349:D349"/>
    <mergeCell ref="B350:D350"/>
    <mergeCell ref="A353:B354"/>
    <mergeCell ref="C353:D354"/>
    <mergeCell ref="H341:J341"/>
    <mergeCell ref="H342:J344"/>
    <mergeCell ref="A345:A348"/>
    <mergeCell ref="H345:J345"/>
    <mergeCell ref="H346:J348"/>
    <mergeCell ref="A333:A336"/>
    <mergeCell ref="H333:J333"/>
    <mergeCell ref="H334:J336"/>
    <mergeCell ref="A337:A340"/>
    <mergeCell ref="H337:J337"/>
    <mergeCell ref="H338:J340"/>
    <mergeCell ref="B333:D333"/>
    <mergeCell ref="B334:D334"/>
    <mergeCell ref="B337:D337"/>
    <mergeCell ref="B338:D338"/>
    <mergeCell ref="B341:D341"/>
    <mergeCell ref="B342:D342"/>
    <mergeCell ref="A341:A344"/>
    <mergeCell ref="B345:D345"/>
    <mergeCell ref="B346:D346"/>
    <mergeCell ref="E331:F331"/>
    <mergeCell ref="G331:H331"/>
    <mergeCell ref="I331:J331"/>
    <mergeCell ref="E332:F332"/>
    <mergeCell ref="G332:H332"/>
    <mergeCell ref="I332:J332"/>
    <mergeCell ref="A323:A326"/>
    <mergeCell ref="H323:J323"/>
    <mergeCell ref="H324:J326"/>
    <mergeCell ref="A327:A330"/>
    <mergeCell ref="H327:J327"/>
    <mergeCell ref="H328:J330"/>
    <mergeCell ref="B323:D323"/>
    <mergeCell ref="B324:D324"/>
    <mergeCell ref="B327:D327"/>
    <mergeCell ref="B328:D328"/>
    <mergeCell ref="A331:B332"/>
    <mergeCell ref="C331:D332"/>
    <mergeCell ref="A315:A318"/>
    <mergeCell ref="H315:J315"/>
    <mergeCell ref="H316:J318"/>
    <mergeCell ref="A319:A322"/>
    <mergeCell ref="H319:J319"/>
    <mergeCell ref="H320:J322"/>
    <mergeCell ref="E310:F310"/>
    <mergeCell ref="G310:H310"/>
    <mergeCell ref="I310:J310"/>
    <mergeCell ref="A311:A314"/>
    <mergeCell ref="H311:J311"/>
    <mergeCell ref="H312:J314"/>
    <mergeCell ref="A309:B310"/>
    <mergeCell ref="C309:D310"/>
    <mergeCell ref="B311:D311"/>
    <mergeCell ref="B312:D312"/>
    <mergeCell ref="B315:D315"/>
    <mergeCell ref="B316:D316"/>
    <mergeCell ref="B319:D319"/>
    <mergeCell ref="B320:D320"/>
    <mergeCell ref="A305:A308"/>
    <mergeCell ref="H305:J305"/>
    <mergeCell ref="H306:J308"/>
    <mergeCell ref="E309:F309"/>
    <mergeCell ref="G309:H309"/>
    <mergeCell ref="I309:J309"/>
    <mergeCell ref="B306:D306"/>
    <mergeCell ref="A297:A300"/>
    <mergeCell ref="H297:J297"/>
    <mergeCell ref="H298:J300"/>
    <mergeCell ref="A301:A304"/>
    <mergeCell ref="H301:J301"/>
    <mergeCell ref="H302:J304"/>
    <mergeCell ref="B297:D297"/>
    <mergeCell ref="B298:D298"/>
    <mergeCell ref="B301:D301"/>
    <mergeCell ref="B302:D302"/>
    <mergeCell ref="B305:D305"/>
    <mergeCell ref="H289:J289"/>
    <mergeCell ref="H290:J292"/>
    <mergeCell ref="A293:A296"/>
    <mergeCell ref="H293:J293"/>
    <mergeCell ref="H294:J296"/>
    <mergeCell ref="E287:F287"/>
    <mergeCell ref="G287:H287"/>
    <mergeCell ref="I287:J287"/>
    <mergeCell ref="E288:F288"/>
    <mergeCell ref="G288:H288"/>
    <mergeCell ref="I288:J288"/>
    <mergeCell ref="A287:B288"/>
    <mergeCell ref="C287:D288"/>
    <mergeCell ref="B289:D289"/>
    <mergeCell ref="B290:D290"/>
    <mergeCell ref="B293:D293"/>
    <mergeCell ref="A289:A292"/>
    <mergeCell ref="B294:D294"/>
    <mergeCell ref="H279:J279"/>
    <mergeCell ref="H280:J282"/>
    <mergeCell ref="A283:A286"/>
    <mergeCell ref="H283:J283"/>
    <mergeCell ref="H284:J286"/>
    <mergeCell ref="A271:A274"/>
    <mergeCell ref="H271:J271"/>
    <mergeCell ref="H272:J274"/>
    <mergeCell ref="A275:A278"/>
    <mergeCell ref="H275:J275"/>
    <mergeCell ref="H276:J278"/>
    <mergeCell ref="B271:D271"/>
    <mergeCell ref="B284:D284"/>
    <mergeCell ref="B272:D272"/>
    <mergeCell ref="B275:D275"/>
    <mergeCell ref="B276:D276"/>
    <mergeCell ref="B279:D279"/>
    <mergeCell ref="B280:D280"/>
    <mergeCell ref="B283:D283"/>
    <mergeCell ref="A279:A282"/>
    <mergeCell ref="E266:F266"/>
    <mergeCell ref="G266:H266"/>
    <mergeCell ref="I266:J266"/>
    <mergeCell ref="A267:A270"/>
    <mergeCell ref="H267:J267"/>
    <mergeCell ref="H268:J270"/>
    <mergeCell ref="A261:A264"/>
    <mergeCell ref="H261:J261"/>
    <mergeCell ref="H262:J264"/>
    <mergeCell ref="E265:F265"/>
    <mergeCell ref="G265:H265"/>
    <mergeCell ref="I265:J265"/>
    <mergeCell ref="B261:D261"/>
    <mergeCell ref="B262:D262"/>
    <mergeCell ref="A265:B266"/>
    <mergeCell ref="C265:D266"/>
    <mergeCell ref="B267:D267"/>
    <mergeCell ref="B268:D268"/>
    <mergeCell ref="H253:J253"/>
    <mergeCell ref="H254:J256"/>
    <mergeCell ref="A257:A260"/>
    <mergeCell ref="H257:J257"/>
    <mergeCell ref="H258:J260"/>
    <mergeCell ref="A245:A248"/>
    <mergeCell ref="H245:J245"/>
    <mergeCell ref="H246:J248"/>
    <mergeCell ref="A249:A252"/>
    <mergeCell ref="H249:J249"/>
    <mergeCell ref="H250:J252"/>
    <mergeCell ref="B245:D245"/>
    <mergeCell ref="B246:D246"/>
    <mergeCell ref="B249:D249"/>
    <mergeCell ref="B250:D250"/>
    <mergeCell ref="B253:D253"/>
    <mergeCell ref="B254:D254"/>
    <mergeCell ref="B257:D257"/>
    <mergeCell ref="B258:D258"/>
    <mergeCell ref="A253:A256"/>
    <mergeCell ref="E243:F243"/>
    <mergeCell ref="G243:H243"/>
    <mergeCell ref="I243:J243"/>
    <mergeCell ref="E244:F244"/>
    <mergeCell ref="G244:H244"/>
    <mergeCell ref="I244:J244"/>
    <mergeCell ref="A235:A238"/>
    <mergeCell ref="H235:J235"/>
    <mergeCell ref="H236:J238"/>
    <mergeCell ref="A239:A242"/>
    <mergeCell ref="H239:J239"/>
    <mergeCell ref="H240:J242"/>
    <mergeCell ref="B239:D239"/>
    <mergeCell ref="B240:D240"/>
    <mergeCell ref="A243:B244"/>
    <mergeCell ref="C243:D244"/>
    <mergeCell ref="B235:D235"/>
    <mergeCell ref="B236:D236"/>
    <mergeCell ref="H227:J227"/>
    <mergeCell ref="H228:J230"/>
    <mergeCell ref="A231:A234"/>
    <mergeCell ref="H231:J231"/>
    <mergeCell ref="H232:J234"/>
    <mergeCell ref="E222:F222"/>
    <mergeCell ref="G222:H222"/>
    <mergeCell ref="I222:J222"/>
    <mergeCell ref="A223:A226"/>
    <mergeCell ref="H223:J223"/>
    <mergeCell ref="H224:J226"/>
    <mergeCell ref="B224:D224"/>
    <mergeCell ref="A221:B222"/>
    <mergeCell ref="C221:D222"/>
    <mergeCell ref="B223:D223"/>
    <mergeCell ref="B227:D227"/>
    <mergeCell ref="B228:D228"/>
    <mergeCell ref="B231:D231"/>
    <mergeCell ref="B232:D232"/>
    <mergeCell ref="A227:A230"/>
    <mergeCell ref="H217:J217"/>
    <mergeCell ref="H218:J220"/>
    <mergeCell ref="E221:F221"/>
    <mergeCell ref="G221:H221"/>
    <mergeCell ref="I221:J221"/>
    <mergeCell ref="A209:A212"/>
    <mergeCell ref="H209:J209"/>
    <mergeCell ref="H210:J212"/>
    <mergeCell ref="A213:A216"/>
    <mergeCell ref="H213:J213"/>
    <mergeCell ref="H214:J216"/>
    <mergeCell ref="B214:D214"/>
    <mergeCell ref="B217:D217"/>
    <mergeCell ref="B218:D218"/>
    <mergeCell ref="B209:D209"/>
    <mergeCell ref="B210:D210"/>
    <mergeCell ref="B213:D213"/>
    <mergeCell ref="A217:A220"/>
    <mergeCell ref="H201:J201"/>
    <mergeCell ref="H202:J204"/>
    <mergeCell ref="A205:A208"/>
    <mergeCell ref="H205:J205"/>
    <mergeCell ref="H206:J208"/>
    <mergeCell ref="E199:F199"/>
    <mergeCell ref="G199:H199"/>
    <mergeCell ref="I199:J199"/>
    <mergeCell ref="E200:F200"/>
    <mergeCell ref="G200:H200"/>
    <mergeCell ref="I200:J200"/>
    <mergeCell ref="A199:B200"/>
    <mergeCell ref="C199:D200"/>
    <mergeCell ref="B201:D201"/>
    <mergeCell ref="A201:A204"/>
    <mergeCell ref="B202:D202"/>
    <mergeCell ref="B205:D205"/>
    <mergeCell ref="B206:D206"/>
    <mergeCell ref="H191:J191"/>
    <mergeCell ref="H192:J194"/>
    <mergeCell ref="A195:A198"/>
    <mergeCell ref="H195:J195"/>
    <mergeCell ref="H196:J198"/>
    <mergeCell ref="A183:A186"/>
    <mergeCell ref="H183:J183"/>
    <mergeCell ref="H184:J186"/>
    <mergeCell ref="A187:A190"/>
    <mergeCell ref="H187:J187"/>
    <mergeCell ref="H188:J190"/>
    <mergeCell ref="B192:D192"/>
    <mergeCell ref="B195:D195"/>
    <mergeCell ref="B196:D196"/>
    <mergeCell ref="B183:D183"/>
    <mergeCell ref="B184:D184"/>
    <mergeCell ref="B187:D187"/>
    <mergeCell ref="B188:D188"/>
    <mergeCell ref="B191:D191"/>
    <mergeCell ref="A191:A194"/>
    <mergeCell ref="E178:F178"/>
    <mergeCell ref="G178:H178"/>
    <mergeCell ref="I178:J178"/>
    <mergeCell ref="A179:A182"/>
    <mergeCell ref="H179:J179"/>
    <mergeCell ref="H180:J182"/>
    <mergeCell ref="B179:D179"/>
    <mergeCell ref="A173:A176"/>
    <mergeCell ref="H173:J173"/>
    <mergeCell ref="H174:J176"/>
    <mergeCell ref="E177:F177"/>
    <mergeCell ref="G177:H177"/>
    <mergeCell ref="I177:J177"/>
    <mergeCell ref="B173:D173"/>
    <mergeCell ref="B174:D174"/>
    <mergeCell ref="A177:B178"/>
    <mergeCell ref="C177:D178"/>
    <mergeCell ref="B180:D180"/>
    <mergeCell ref="H165:J165"/>
    <mergeCell ref="H166:J168"/>
    <mergeCell ref="A169:A172"/>
    <mergeCell ref="H169:J169"/>
    <mergeCell ref="H170:J172"/>
    <mergeCell ref="A157:A160"/>
    <mergeCell ref="H157:J157"/>
    <mergeCell ref="H158:J160"/>
    <mergeCell ref="A161:A164"/>
    <mergeCell ref="H161:J161"/>
    <mergeCell ref="H162:J164"/>
    <mergeCell ref="B169:D169"/>
    <mergeCell ref="B170:D170"/>
    <mergeCell ref="B157:D157"/>
    <mergeCell ref="B158:D158"/>
    <mergeCell ref="B161:D161"/>
    <mergeCell ref="B162:D162"/>
    <mergeCell ref="B165:D165"/>
    <mergeCell ref="B166:D166"/>
    <mergeCell ref="A165:A168"/>
    <mergeCell ref="E155:F155"/>
    <mergeCell ref="G155:H155"/>
    <mergeCell ref="I155:J155"/>
    <mergeCell ref="E156:F156"/>
    <mergeCell ref="G156:H156"/>
    <mergeCell ref="I156:J156"/>
    <mergeCell ref="A147:A150"/>
    <mergeCell ref="H147:J147"/>
    <mergeCell ref="H148:J150"/>
    <mergeCell ref="A151:A154"/>
    <mergeCell ref="H151:J151"/>
    <mergeCell ref="H152:J154"/>
    <mergeCell ref="B147:D147"/>
    <mergeCell ref="B148:D148"/>
    <mergeCell ref="B151:D151"/>
    <mergeCell ref="B152:D152"/>
    <mergeCell ref="A155:B156"/>
    <mergeCell ref="C155:D156"/>
    <mergeCell ref="H139:J139"/>
    <mergeCell ref="H140:J142"/>
    <mergeCell ref="A143:A146"/>
    <mergeCell ref="H143:J143"/>
    <mergeCell ref="H144:J146"/>
    <mergeCell ref="E134:F134"/>
    <mergeCell ref="G134:H134"/>
    <mergeCell ref="I134:J134"/>
    <mergeCell ref="A135:A138"/>
    <mergeCell ref="H135:J135"/>
    <mergeCell ref="H136:J138"/>
    <mergeCell ref="A133:B134"/>
    <mergeCell ref="B144:D144"/>
    <mergeCell ref="C133:D134"/>
    <mergeCell ref="B135:D135"/>
    <mergeCell ref="B136:D136"/>
    <mergeCell ref="B139:D139"/>
    <mergeCell ref="B140:D140"/>
    <mergeCell ref="B143:D143"/>
    <mergeCell ref="A139:A142"/>
    <mergeCell ref="H129:J129"/>
    <mergeCell ref="H130:J132"/>
    <mergeCell ref="E133:F133"/>
    <mergeCell ref="G133:H133"/>
    <mergeCell ref="I133:J133"/>
    <mergeCell ref="B130:D130"/>
    <mergeCell ref="A121:A124"/>
    <mergeCell ref="H121:J121"/>
    <mergeCell ref="H122:J124"/>
    <mergeCell ref="A125:A128"/>
    <mergeCell ref="H125:J125"/>
    <mergeCell ref="H126:J128"/>
    <mergeCell ref="B121:D121"/>
    <mergeCell ref="B122:D122"/>
    <mergeCell ref="B125:D125"/>
    <mergeCell ref="B126:D126"/>
    <mergeCell ref="B129:D129"/>
    <mergeCell ref="A129:A132"/>
    <mergeCell ref="H113:J113"/>
    <mergeCell ref="H114:J116"/>
    <mergeCell ref="A117:A120"/>
    <mergeCell ref="H117:J117"/>
    <mergeCell ref="H118:J120"/>
    <mergeCell ref="E111:F111"/>
    <mergeCell ref="G111:H111"/>
    <mergeCell ref="I111:J111"/>
    <mergeCell ref="E112:F112"/>
    <mergeCell ref="G112:H112"/>
    <mergeCell ref="I112:J112"/>
    <mergeCell ref="B118:D118"/>
    <mergeCell ref="A111:B112"/>
    <mergeCell ref="C111:D112"/>
    <mergeCell ref="B113:D113"/>
    <mergeCell ref="B114:D114"/>
    <mergeCell ref="B117:D117"/>
    <mergeCell ref="A113:A116"/>
    <mergeCell ref="H103:J103"/>
    <mergeCell ref="H104:J106"/>
    <mergeCell ref="A107:A110"/>
    <mergeCell ref="H107:J107"/>
    <mergeCell ref="H108:J110"/>
    <mergeCell ref="A95:A98"/>
    <mergeCell ref="H95:J95"/>
    <mergeCell ref="H96:J98"/>
    <mergeCell ref="A99:A102"/>
    <mergeCell ref="H99:J99"/>
    <mergeCell ref="H100:J102"/>
    <mergeCell ref="B96:D96"/>
    <mergeCell ref="B99:D99"/>
    <mergeCell ref="B100:D100"/>
    <mergeCell ref="B103:D103"/>
    <mergeCell ref="B104:D104"/>
    <mergeCell ref="B107:D107"/>
    <mergeCell ref="B95:D95"/>
    <mergeCell ref="A103:A106"/>
    <mergeCell ref="B108:D108"/>
    <mergeCell ref="E90:F90"/>
    <mergeCell ref="G90:H90"/>
    <mergeCell ref="I90:J90"/>
    <mergeCell ref="A91:A94"/>
    <mergeCell ref="H91:J91"/>
    <mergeCell ref="H92:J94"/>
    <mergeCell ref="A85:A88"/>
    <mergeCell ref="H85:J85"/>
    <mergeCell ref="H86:J88"/>
    <mergeCell ref="E89:F89"/>
    <mergeCell ref="G89:H89"/>
    <mergeCell ref="I89:J89"/>
    <mergeCell ref="B85:D85"/>
    <mergeCell ref="B86:D86"/>
    <mergeCell ref="A89:B90"/>
    <mergeCell ref="C89:D90"/>
    <mergeCell ref="B91:D91"/>
    <mergeCell ref="B92:D92"/>
    <mergeCell ref="H77:J77"/>
    <mergeCell ref="H78:J80"/>
    <mergeCell ref="A81:A84"/>
    <mergeCell ref="H81:J81"/>
    <mergeCell ref="H82:J84"/>
    <mergeCell ref="A69:A72"/>
    <mergeCell ref="H69:J69"/>
    <mergeCell ref="H70:J72"/>
    <mergeCell ref="A73:A76"/>
    <mergeCell ref="H73:J73"/>
    <mergeCell ref="H74:J76"/>
    <mergeCell ref="B73:D73"/>
    <mergeCell ref="B74:D74"/>
    <mergeCell ref="B77:D77"/>
    <mergeCell ref="B78:D78"/>
    <mergeCell ref="B81:D81"/>
    <mergeCell ref="B82:D82"/>
    <mergeCell ref="B69:D69"/>
    <mergeCell ref="B70:D70"/>
    <mergeCell ref="A77:A80"/>
    <mergeCell ref="E67:F67"/>
    <mergeCell ref="G67:H67"/>
    <mergeCell ref="I67:J67"/>
    <mergeCell ref="E68:F68"/>
    <mergeCell ref="G68:H68"/>
    <mergeCell ref="I68:J68"/>
    <mergeCell ref="A59:A62"/>
    <mergeCell ref="H59:J59"/>
    <mergeCell ref="H60:J62"/>
    <mergeCell ref="A63:A66"/>
    <mergeCell ref="H63:J63"/>
    <mergeCell ref="H64:J66"/>
    <mergeCell ref="B59:D59"/>
    <mergeCell ref="B60:D60"/>
    <mergeCell ref="B63:D63"/>
    <mergeCell ref="B64:D64"/>
    <mergeCell ref="A67:B68"/>
    <mergeCell ref="C67:D68"/>
    <mergeCell ref="A51:A54"/>
    <mergeCell ref="H51:J51"/>
    <mergeCell ref="H52:J54"/>
    <mergeCell ref="A55:A58"/>
    <mergeCell ref="H55:J55"/>
    <mergeCell ref="H56:J58"/>
    <mergeCell ref="E46:F46"/>
    <mergeCell ref="G46:H46"/>
    <mergeCell ref="I46:J46"/>
    <mergeCell ref="A47:A50"/>
    <mergeCell ref="H47:J47"/>
    <mergeCell ref="H48:J50"/>
    <mergeCell ref="B51:D51"/>
    <mergeCell ref="B52:D52"/>
    <mergeCell ref="B55:D55"/>
    <mergeCell ref="B56:D56"/>
    <mergeCell ref="B47:D47"/>
    <mergeCell ref="B48:D48"/>
    <mergeCell ref="A41:A44"/>
    <mergeCell ref="H41:J41"/>
    <mergeCell ref="H42:J44"/>
    <mergeCell ref="A45:B46"/>
    <mergeCell ref="C45:D46"/>
    <mergeCell ref="E45:F45"/>
    <mergeCell ref="G45:H45"/>
    <mergeCell ref="I45:J45"/>
    <mergeCell ref="A33:A36"/>
    <mergeCell ref="H33:J33"/>
    <mergeCell ref="H34:J36"/>
    <mergeCell ref="A37:A40"/>
    <mergeCell ref="H37:J37"/>
    <mergeCell ref="H38:J40"/>
    <mergeCell ref="B37:D37"/>
    <mergeCell ref="B38:D38"/>
    <mergeCell ref="B41:D41"/>
    <mergeCell ref="B42:D42"/>
    <mergeCell ref="E23:F23"/>
    <mergeCell ref="G23:H23"/>
    <mergeCell ref="I23:J23"/>
    <mergeCell ref="E24:F24"/>
    <mergeCell ref="G24:H24"/>
    <mergeCell ref="I24:J24"/>
    <mergeCell ref="A10:C10"/>
    <mergeCell ref="D10:E10"/>
    <mergeCell ref="F10:H10"/>
    <mergeCell ref="I10:J10"/>
    <mergeCell ref="A14:C14"/>
    <mergeCell ref="D14:E14"/>
    <mergeCell ref="A15:C15"/>
    <mergeCell ref="D15:E15"/>
    <mergeCell ref="A16:C16"/>
    <mergeCell ref="D16:E16"/>
    <mergeCell ref="A11:C11"/>
    <mergeCell ref="D11:E11"/>
    <mergeCell ref="A12:C12"/>
    <mergeCell ref="D12:E12"/>
    <mergeCell ref="A13:C13"/>
    <mergeCell ref="D13:E13"/>
    <mergeCell ref="I11:J11"/>
    <mergeCell ref="I12:J12"/>
    <mergeCell ref="A9:C9"/>
    <mergeCell ref="D9:E9"/>
    <mergeCell ref="F9:H9"/>
    <mergeCell ref="I9:J9"/>
    <mergeCell ref="A3:F6"/>
    <mergeCell ref="G3:H4"/>
    <mergeCell ref="I3:J4"/>
    <mergeCell ref="G5:H6"/>
    <mergeCell ref="I5:J6"/>
    <mergeCell ref="A7:J7"/>
    <mergeCell ref="A1:D1"/>
    <mergeCell ref="E1:F1"/>
    <mergeCell ref="G1:H1"/>
    <mergeCell ref="I1:J1"/>
    <mergeCell ref="A2:D2"/>
    <mergeCell ref="E2:F2"/>
    <mergeCell ref="G2:H2"/>
    <mergeCell ref="I2:J2"/>
    <mergeCell ref="A8:C8"/>
    <mergeCell ref="D8:E8"/>
    <mergeCell ref="F8:H8"/>
    <mergeCell ref="I8:J8"/>
  </mergeCells>
  <conditionalFormatting sqref="G26 G30 G34 G38 G42 G48 G52 G56 G60 G64 G70 G92 G114 G136 G158 G180 G202 G224 G246 G268 G290 G312 G334 G356 G378 G400 G422 G444 G74 G96 G118 G140 G162 G184 G206 G228 G250 G272 G294 G316 G338 G360 G382 G404 G426 G448 G78 G100 G122 G144 G166 G188 G210 G232 G254 G276 G298 G320 G342 G364 G386 G408 G430 G452 G82 G104 G126 G148 G170 G192 G214 G236 G258 G280 G302 G324 G346 G368 G390 G412 G434 G456 G86 G108 G130 G152 G174 G196 G218 G240 G262 G284 G306 G328 G350 G372 G394 G416 G438 G460">
    <cfRule type="cellIs" dxfId="17" priority="5" operator="lessThan">
      <formula>$F26</formula>
    </cfRule>
  </conditionalFormatting>
  <conditionalFormatting sqref="F26:G26 F30:G30 F34:G34 F38:G38 F42:G42 F48:G48 F52:G52 F56:G56 F60:G60 F64:G64 F70:G70 F92:G92 F114:G114 F136:G136 F158:G158 F180:G180 F202:G202 F224:G224 F246:G246 F268:G268 F290:G290 F312:G312 F334:G334 F356:G356 F378:G378 F400:G400 F422:G422 F444:G444 F74:G74 F96:G96 F118:G118 F140:G140 F162:G162 F184:G184 F206:G206 F228:G228 F250:G250 F272:G272 F294:G294 F316:G316 F338:G338 F360:G360 F382:G382 F404:G404 F426:G426 F448:G448 F78:G78 F100:G100 F122:G122 F144:G144 F166:G166 F188:G188 F210:G210 F232:G232 F254:G254 F276:G276 F298:G298 F320:G320 F342:G342 F364:G364 F386:G386 F408:G408 F430:G430 F452:G452 F82:G82 F104:G104 F126:G126 F148:G148 F170:G170 F192:G192 F214:G214 F236:G236 F258:G258 F280:G280 F302:G302 F324:G324 F346:G346 F368:G368 F390:G390 F412:G412 F434:G434 F456:G456 F86:G86 F108:G108 F130:G130 F152:G152 F174:G174 F196:G196 F218:G218 F240:G240 F262:G262 F284:G284 F306:G306 F328:G328 F350:G350 F372:G372 F394:G394 F416:G416 F438:G438 F460:G460">
    <cfRule type="cellIs" dxfId="16" priority="6" operator="lessThan">
      <formula>$E26</formula>
    </cfRule>
  </conditionalFormatting>
  <conditionalFormatting sqref="E28 E32 E36 E40 E44 E50 E54 E58 E62 E66 E72 E94 E116 E138 E160 E182 E204 E226 E248 E270 E292 E314 E336 E358 E380 E402 E424 E446 E76 E98 E120 E142 E164 E186 E208 E230 E252 E274 E296 E318 E340 E362 E384 E406 E428 E450 E80 E102 E124 E146 E168 E190 E212 E234 E256 E278 E300 E322 E344 E366 E388 E410 E432 E454 E84 E106 E128 E150 E172 E194 E216 E238 E260 E282 E304 E326 E348 E370 E392 E414 E436 E458 E88 E110 E132 E154 E176 E198 E220 E242 E264 E286 E308 E330 E352 E374 E396 E418 E440 E462">
    <cfRule type="cellIs" dxfId="15" priority="3" operator="greaterThanOrEqual">
      <formula>5000</formula>
    </cfRule>
  </conditionalFormatting>
  <conditionalFormatting sqref="F28 F32 F36 F40 F44 F50 F54 F58 F62 F66 F72 F94 F116 F138 F160 F182 F204 F226 F248 F270 F292 F314 F336 F358 F380 F402 F424 F446 F76 F98 F120 F142 F164 F186 F208 F230 F252 F274 F296 F318 F340 F362 F384 F406 F428 F450 F80 F102 F124 F146 F168 F190 F212 F234 F256 F278 F300 F322 F344 F366 F388 F410 F432 F454 F84 F106 F128 F150 F172 F194 F216 F238 F260 F282 F304 F326 F348 F370 F392 F414 F436 F458 F88 F110 F132 F154 F176 F198 F220 F242 F264 F286 F308 F330 F352 F374 F396 F418 F440 F462">
    <cfRule type="cellIs" priority="2" operator="greaterThan">
      <formula>100</formula>
    </cfRule>
  </conditionalFormatting>
  <conditionalFormatting sqref="G28 G32 G36 G40 G44 G50 G54 G58 G62 G66 G72 G94 G116 G138 G160 G182 G204 G226 G248 G270 G292 G314 G336 G358 G380 G402 G424 G446 G76 G98 G120 G142 G164 G186 G208 G230 G252 G274 G296 G318 G340 G362 G384 G406 G428 G450 G80 G102 G124 G146 G168 G190 G212 G234 G256 G278 G300 G322 G344 G366 G388 G410 G432 G454 G84 G106 G128 G150 G172 G194 G216 G238 G260 G282 G304 G326 G348 G370 G392 G414 G436 G458 G88 G110 G132 G154 G176 G198 G220 G242 G264 G286 G308 G330 G352 G374 G396 G418 G440 G462">
    <cfRule type="cellIs" dxfId="14" priority="1" operator="greaterThan">
      <formula>$E28</formula>
    </cfRule>
  </conditionalFormatting>
  <pageMargins left="0.7" right="0.7" top="0.75" bottom="0.75" header="0.3" footer="0.3"/>
  <pageSetup orientation="landscape" r:id="rId1"/>
  <headerFooter>
    <oddHeader>&amp;CEmergency Shelter Expense Detail - Page &amp;P&amp;RESG-212
Updated 6/20/2023</oddHeader>
    <oddFooter>&amp;CEmergency Solutions Grant Program
ESG-212 Expense Detail Form</oddFooter>
  </headerFooter>
  <extLst>
    <ext xmlns:x14="http://schemas.microsoft.com/office/spreadsheetml/2009/9/main" uri="{78C0D931-6437-407d-A8EE-F0AAD7539E65}">
      <x14:conditionalFormattings>
        <x14:conditionalFormatting xmlns:xm="http://schemas.microsoft.com/office/excel/2006/main">
          <x14:cfRule type="cellIs" priority="4" operator="greaterThan" id="{B98F9CE8-B757-4F94-A5DE-E91FE40AB5F1}">
            <xm:f>'Request Summary'!$I$20</xm:f>
            <x14:dxf>
              <font>
                <u/>
              </font>
            </x14:dxf>
          </x14:cfRule>
          <x14:cfRule type="cellIs" priority="8" operator="notBetween" id="{B5B76AF2-5402-4DF4-9D1A-94763F0CF14D}">
            <xm:f>'FORMULA Sheet'!$B$28</xm:f>
            <xm:f>'FORMULA Sheet'!$B$29</xm:f>
            <x14:dxf>
              <font>
                <strike val="0"/>
                <u/>
              </font>
            </x14:dxf>
          </x14:cfRule>
          <xm:sqref>E26:G26 E30:G30 E34:G34 E38:G38 E42:G42 E48:G48 E52:G52 E56:G56 E60:G60 E64:G64 E70:G70 E92:G92 E114:G114 E136:G136 E158:G158 E180:G180 E202:G202 E224:G224 E246:G246 E268:G268 E290:G290 E312:G312 E334:G334 E356:G356 E378:G378 E400:G400 E422:G422 E444:G444 E74:G74 E96:G96 E118:G118 E140:G140 E162:G162 E184:G184 E206:G206 E228:G228 E250:G250 E272:G272 E294:G294 E316:G316 E338:G338 E360:G360 E382:G382 E404:G404 E426:G426 E448:G448 E78:G78 E100:G100 E122:G122 E144:G144 E166:G166 E188:G188 E210:G210 E232:G232 E254:G254 E276:G276 E298:G298 E320:G320 E342:G342 E364:G364 E386:G386 E408:G408 E430:G430 E452:G452 E82:G82 E104:G104 E126:G126 E148:G148 E170:G170 E192:G192 E214:G214 E236:G236 E258:G258 E280:G280 E302:G302 E324:G324 E346:G346 E368:G368 E390:G390 E412:G412 E434:G434 E456:G456 E86:G86 E108:G108 E130:G130 E152:G152 E174:G174 E196:G196 E218:G218 E240:G240 E262:G262 E284:G284 E306:G306 E328:G328 E350:G350 E372:G372 E394:G394 E416:G416 E438:G438 E460:G460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'FORMULA Sheet'!$B$2:$B$8</xm:f>
          </x14:formula1>
          <xm:sqref>C28 C32 C36 C40 C44 C50 C54 C58 C62 C66 C72 C94 C116 C138 C160 C182 C204 C226 C248 C270 C292 C314 C336 C358 C380 C402 C424 C446 C76 C98 C120 C142 C164 C186 C208 C230 C252 C274 C296 C318 C340 C362 C384 C406 C428 C450 C80 C102 C124 C146 C168 C190 C212 C234 C256 C278 C300 C322 C344 C366 C388 C410 C432 C454 C84 C106 C128 C150 C172 C194 C216 C238 C260 C282 C304 C326 C348 C370 C392 C414 C436 C458 C88 C110 C132 C154 C176 C198 C220 C242 C264 C286 C308 C330 C352 C374 C396 C418 C440 C462</xm:sqref>
        </x14:dataValidation>
        <x14:dataValidation type="list" allowBlank="1" showInputMessage="1" showErrorMessage="1">
          <x14:formula1>
            <xm:f>'FORMULA Sheet'!$F$2:$F$21</xm:f>
          </x14:formula1>
          <xm:sqref>B26:D26 B30:D30 B34:D34 B38:D38 B42:D42 B48:D48 B52:D52 B56:D56 B60:D60 B64:D64 B70:D70 B92:D92 B114:D114 B136:D136 B158:D158 B180:D180 B202:D202 B224:D224 B246:D246 B268:D268 B290:D290 B312:D312 B334:D334 B356:D356 B378:D378 B400:D400 B422:D422 B444:D444 B74:D74 B96:D96 B118:D118 B140:D140 B162:D162 B184:D184 B206:D206 B228:D228 B250:D250 B272:D272 B294:D294 B316:D316 B338:D338 B360:D360 B382:D382 B404:D404 B426:D426 B448:D448 B78:D78 B100:D100 B122:D122 B144:D144 B166:D166 B188:D188 B210:D210 B232:D232 B254:D254 B276:D276 B298:D298 B320:D320 B342:D342 B364:D364 B386:D386 B408:D408 B430:D430 B452:D452 B82:D82 B104:D104 B126:D126 B148:D148 B170:D170 B192:D192 B214:D214 B236:D236 B258:D258 B280:D280 B302:D302 B324:D324 B346:D346 B368:D368 B390:D390 B412:D412 B434:D434 B456:D456 B86:D86 B108:D108 B130:D130 B152:D152 B174:D174 B196:D196 B218:D218 B240:D240 B262:D262 B284:D284 B306:D306 B328:D328 B350:D350 B372:D372 B394:D394 B416:D416 B438:D438 B460:D460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2"/>
  <sheetViews>
    <sheetView showGridLines="0" view="pageLayout" zoomScaleNormal="85" zoomScaleSheetLayoutView="100" workbookViewId="0">
      <selection activeCell="B26" sqref="B26:D26"/>
    </sheetView>
  </sheetViews>
  <sheetFormatPr defaultRowHeight="23.25" customHeight="1" x14ac:dyDescent="0.25"/>
  <cols>
    <col min="1" max="1" width="3.5703125" style="14" bestFit="1" customWidth="1"/>
    <col min="2" max="2" width="20" style="14" customWidth="1"/>
    <col min="3" max="10" width="12.140625" style="14" customWidth="1"/>
    <col min="11" max="16384" width="9.140625" style="4"/>
  </cols>
  <sheetData>
    <row r="1" spans="1:10" ht="23.25" customHeight="1" x14ac:dyDescent="0.25">
      <c r="A1" s="157" t="s">
        <v>13</v>
      </c>
      <c r="B1" s="158"/>
      <c r="C1" s="158"/>
      <c r="D1" s="159"/>
      <c r="E1" s="147" t="s">
        <v>12</v>
      </c>
      <c r="F1" s="147"/>
      <c r="G1" s="147" t="s">
        <v>66</v>
      </c>
      <c r="H1" s="147"/>
      <c r="I1" s="148" t="s">
        <v>11</v>
      </c>
      <c r="J1" s="148"/>
    </row>
    <row r="2" spans="1:10" ht="23.25" customHeight="1" thickBot="1" x14ac:dyDescent="0.3">
      <c r="A2" s="160" t="str">
        <f>IF(ISBLANK('Request Summary'!I16),"",'Request Summary'!I16)</f>
        <v/>
      </c>
      <c r="B2" s="161"/>
      <c r="C2" s="161"/>
      <c r="D2" s="162"/>
      <c r="E2" s="163" t="str">
        <f>IF(ISBLANK('Request Summary'!I18),"",'Request Summary'!I18)</f>
        <v/>
      </c>
      <c r="F2" s="164"/>
      <c r="G2" s="151" t="str">
        <f>IF(ISBLANK('Request Summary'!I19),"",'Request Summary'!I19)</f>
        <v/>
      </c>
      <c r="H2" s="165"/>
      <c r="I2" s="152" t="str">
        <f>IF(ISBLANK('Request Summary'!I20),"",'Request Summary'!I20)</f>
        <v/>
      </c>
      <c r="J2" s="152"/>
    </row>
    <row r="3" spans="1:10" ht="23.25" customHeight="1" x14ac:dyDescent="0.25">
      <c r="A3" s="154" t="s">
        <v>124</v>
      </c>
      <c r="B3" s="155"/>
      <c r="C3" s="155"/>
      <c r="D3" s="155"/>
      <c r="E3" s="155"/>
      <c r="F3" s="155"/>
      <c r="G3" s="155"/>
      <c r="H3" s="155"/>
      <c r="I3" s="155"/>
      <c r="J3" s="156"/>
    </row>
    <row r="4" spans="1:10" ht="23.25" customHeight="1" x14ac:dyDescent="0.25">
      <c r="A4" s="166" t="s">
        <v>49</v>
      </c>
      <c r="B4" s="166" t="s">
        <v>49</v>
      </c>
      <c r="C4" s="166" t="s">
        <v>49</v>
      </c>
      <c r="D4" s="167">
        <f ca="1">SUM(SUMIF($B$26:$D$460,"Housing Relocation and Stabilization Services - "&amp;A4,$G$28:$G$462))</f>
        <v>0</v>
      </c>
      <c r="E4" s="167"/>
      <c r="F4" s="166" t="s">
        <v>74</v>
      </c>
      <c r="G4" s="166" t="s">
        <v>74</v>
      </c>
      <c r="H4" s="166" t="s">
        <v>74</v>
      </c>
      <c r="I4" s="167">
        <f ca="1">SUM(SUMIF($B$26:$D$460,"Financial Assistance - "&amp;F4,$G$28:$G$462))</f>
        <v>0</v>
      </c>
      <c r="J4" s="167"/>
    </row>
    <row r="5" spans="1:10" ht="23.25" customHeight="1" x14ac:dyDescent="0.25">
      <c r="A5" s="166" t="s">
        <v>50</v>
      </c>
      <c r="B5" s="166" t="s">
        <v>50</v>
      </c>
      <c r="C5" s="166" t="s">
        <v>50</v>
      </c>
      <c r="D5" s="167">
        <f t="shared" ref="D5:D8" ca="1" si="0">SUM(SUMIF($B$26:$D$460,"Housing Relocation and Stabilization Services - "&amp;A5,$G$28:$G$462))</f>
        <v>0</v>
      </c>
      <c r="E5" s="167"/>
      <c r="F5" s="166" t="s">
        <v>75</v>
      </c>
      <c r="G5" s="166" t="s">
        <v>75</v>
      </c>
      <c r="H5" s="166" t="s">
        <v>75</v>
      </c>
      <c r="I5" s="167">
        <f t="shared" ref="I5:I10" ca="1" si="1">SUM(SUMIF($B$26:$D$460,"Financial Assistance - "&amp;F5,$G$28:$G$462))</f>
        <v>0</v>
      </c>
      <c r="J5" s="167"/>
    </row>
    <row r="6" spans="1:10" ht="23.25" customHeight="1" x14ac:dyDescent="0.25">
      <c r="A6" s="166" t="s">
        <v>51</v>
      </c>
      <c r="B6" s="166" t="s">
        <v>51</v>
      </c>
      <c r="C6" s="166" t="s">
        <v>51</v>
      </c>
      <c r="D6" s="167">
        <f t="shared" ca="1" si="0"/>
        <v>0</v>
      </c>
      <c r="E6" s="167"/>
      <c r="F6" s="166" t="s">
        <v>76</v>
      </c>
      <c r="G6" s="166" t="s">
        <v>76</v>
      </c>
      <c r="H6" s="166" t="s">
        <v>76</v>
      </c>
      <c r="I6" s="167">
        <f t="shared" ca="1" si="1"/>
        <v>0</v>
      </c>
      <c r="J6" s="167"/>
    </row>
    <row r="7" spans="1:10" ht="23.25" customHeight="1" x14ac:dyDescent="0.25">
      <c r="A7" s="166" t="s">
        <v>35</v>
      </c>
      <c r="B7" s="166" t="s">
        <v>35</v>
      </c>
      <c r="C7" s="166" t="s">
        <v>35</v>
      </c>
      <c r="D7" s="167">
        <f t="shared" ca="1" si="0"/>
        <v>0</v>
      </c>
      <c r="E7" s="167"/>
      <c r="F7" s="166" t="s">
        <v>77</v>
      </c>
      <c r="G7" s="166" t="s">
        <v>77</v>
      </c>
      <c r="H7" s="166" t="s">
        <v>77</v>
      </c>
      <c r="I7" s="167">
        <f t="shared" ca="1" si="1"/>
        <v>0</v>
      </c>
      <c r="J7" s="167"/>
    </row>
    <row r="8" spans="1:10" ht="23.25" customHeight="1" x14ac:dyDescent="0.25">
      <c r="A8" s="166" t="s">
        <v>52</v>
      </c>
      <c r="B8" s="166" t="s">
        <v>52</v>
      </c>
      <c r="C8" s="166" t="s">
        <v>52</v>
      </c>
      <c r="D8" s="167">
        <f t="shared" ca="1" si="0"/>
        <v>0</v>
      </c>
      <c r="E8" s="167"/>
      <c r="F8" s="166" t="s">
        <v>78</v>
      </c>
      <c r="G8" s="166" t="s">
        <v>78</v>
      </c>
      <c r="H8" s="166" t="s">
        <v>78</v>
      </c>
      <c r="I8" s="167">
        <f t="shared" ca="1" si="1"/>
        <v>0</v>
      </c>
      <c r="J8" s="167"/>
    </row>
    <row r="9" spans="1:10" ht="23.25" customHeight="1" x14ac:dyDescent="0.25">
      <c r="A9" s="166" t="s">
        <v>129</v>
      </c>
      <c r="B9" s="166"/>
      <c r="C9" s="166"/>
      <c r="D9" s="167">
        <f ca="1">SUM(D4:E8)</f>
        <v>0</v>
      </c>
      <c r="E9" s="167"/>
      <c r="F9" s="166" t="s">
        <v>79</v>
      </c>
      <c r="G9" s="166" t="s">
        <v>79</v>
      </c>
      <c r="H9" s="166" t="s">
        <v>79</v>
      </c>
      <c r="I9" s="167">
        <f t="shared" ca="1" si="1"/>
        <v>0</v>
      </c>
      <c r="J9" s="167"/>
    </row>
    <row r="10" spans="1:10" ht="23.25" customHeight="1" x14ac:dyDescent="0.25">
      <c r="A10" s="166" t="s">
        <v>73</v>
      </c>
      <c r="B10" s="166" t="s">
        <v>73</v>
      </c>
      <c r="C10" s="166" t="s">
        <v>73</v>
      </c>
      <c r="D10" s="167">
        <f ca="1">SUM(SUMIF($B$26:$D$460,"Rental Assistance - "&amp;A10,$G$28:$G$462))</f>
        <v>0</v>
      </c>
      <c r="E10" s="167"/>
      <c r="F10" s="166" t="s">
        <v>80</v>
      </c>
      <c r="G10" s="166" t="s">
        <v>80</v>
      </c>
      <c r="H10" s="166" t="s">
        <v>80</v>
      </c>
      <c r="I10" s="167">
        <f t="shared" ca="1" si="1"/>
        <v>0</v>
      </c>
      <c r="J10" s="167"/>
    </row>
    <row r="11" spans="1:10" ht="23.25" customHeight="1" x14ac:dyDescent="0.25">
      <c r="A11" s="166" t="s">
        <v>72</v>
      </c>
      <c r="B11" s="166" t="s">
        <v>72</v>
      </c>
      <c r="C11" s="166" t="s">
        <v>72</v>
      </c>
      <c r="D11" s="167">
        <f ca="1">SUM(SUMIF($B$26:$D$460,"Rental Assistance - "&amp;A11,$G$28:$G$462))</f>
        <v>0</v>
      </c>
      <c r="E11" s="167"/>
      <c r="F11" s="166" t="s">
        <v>126</v>
      </c>
      <c r="G11" s="166"/>
      <c r="H11" s="166"/>
      <c r="I11" s="167">
        <f ca="1">SUM(I4:J10)</f>
        <v>0</v>
      </c>
      <c r="J11" s="167"/>
    </row>
    <row r="12" spans="1:10" ht="23.25" customHeight="1" x14ac:dyDescent="0.25">
      <c r="A12" s="166" t="s">
        <v>125</v>
      </c>
      <c r="B12" s="166"/>
      <c r="C12" s="166"/>
      <c r="D12" s="167">
        <f ca="1">SUM(D10:E11)</f>
        <v>0</v>
      </c>
      <c r="E12" s="167"/>
      <c r="F12" s="166" t="s">
        <v>127</v>
      </c>
      <c r="G12" s="166"/>
      <c r="H12" s="166"/>
      <c r="I12" s="167">
        <f ca="1">SUM(D9,D12,I11)</f>
        <v>0</v>
      </c>
      <c r="J12" s="167"/>
    </row>
    <row r="13" spans="1:10" ht="23.25" customHeight="1" x14ac:dyDescent="0.25">
      <c r="A13" s="207" t="s">
        <v>71</v>
      </c>
      <c r="B13" s="208"/>
      <c r="C13" s="208"/>
      <c r="D13" s="208"/>
      <c r="E13" s="208"/>
      <c r="F13" s="208"/>
      <c r="G13" s="208"/>
      <c r="H13" s="208"/>
      <c r="I13" s="208"/>
      <c r="J13" s="209"/>
    </row>
    <row r="14" spans="1:10" ht="23.25" customHeight="1" x14ac:dyDescent="0.25">
      <c r="A14" s="198" t="s">
        <v>154</v>
      </c>
      <c r="B14" s="199"/>
      <c r="C14" s="199"/>
      <c r="D14" s="199"/>
      <c r="E14" s="199"/>
      <c r="F14" s="199"/>
      <c r="G14" s="199"/>
      <c r="H14" s="199"/>
      <c r="I14" s="199"/>
      <c r="J14" s="200"/>
    </row>
    <row r="15" spans="1:10" ht="23.25" customHeight="1" x14ac:dyDescent="0.25">
      <c r="A15" s="201"/>
      <c r="B15" s="202"/>
      <c r="C15" s="202"/>
      <c r="D15" s="202"/>
      <c r="E15" s="202"/>
      <c r="F15" s="202"/>
      <c r="G15" s="202"/>
      <c r="H15" s="202"/>
      <c r="I15" s="202"/>
      <c r="J15" s="203"/>
    </row>
    <row r="16" spans="1:10" ht="23.25" customHeight="1" x14ac:dyDescent="0.25">
      <c r="A16" s="201"/>
      <c r="B16" s="202"/>
      <c r="C16" s="202"/>
      <c r="D16" s="202"/>
      <c r="E16" s="202"/>
      <c r="F16" s="202"/>
      <c r="G16" s="202"/>
      <c r="H16" s="202"/>
      <c r="I16" s="202"/>
      <c r="J16" s="203"/>
    </row>
    <row r="17" spans="1:10" ht="23.25" customHeight="1" x14ac:dyDescent="0.25">
      <c r="A17" s="201"/>
      <c r="B17" s="202"/>
      <c r="C17" s="202"/>
      <c r="D17" s="202"/>
      <c r="E17" s="202"/>
      <c r="F17" s="202"/>
      <c r="G17" s="202"/>
      <c r="H17" s="202"/>
      <c r="I17" s="202"/>
      <c r="J17" s="203"/>
    </row>
    <row r="18" spans="1:10" ht="23.25" customHeight="1" x14ac:dyDescent="0.25">
      <c r="A18" s="201"/>
      <c r="B18" s="202"/>
      <c r="C18" s="202"/>
      <c r="D18" s="202"/>
      <c r="E18" s="202"/>
      <c r="F18" s="202"/>
      <c r="G18" s="202"/>
      <c r="H18" s="202"/>
      <c r="I18" s="202"/>
      <c r="J18" s="203"/>
    </row>
    <row r="19" spans="1:10" ht="23.25" customHeight="1" x14ac:dyDescent="0.25">
      <c r="A19" s="201"/>
      <c r="B19" s="202"/>
      <c r="C19" s="202"/>
      <c r="D19" s="202"/>
      <c r="E19" s="202"/>
      <c r="F19" s="202"/>
      <c r="G19" s="202"/>
      <c r="H19" s="202"/>
      <c r="I19" s="202"/>
      <c r="J19" s="203"/>
    </row>
    <row r="20" spans="1:10" ht="23.25" customHeight="1" x14ac:dyDescent="0.25">
      <c r="A20" s="201"/>
      <c r="B20" s="202"/>
      <c r="C20" s="202"/>
      <c r="D20" s="202"/>
      <c r="E20" s="202"/>
      <c r="F20" s="202"/>
      <c r="G20" s="202"/>
      <c r="H20" s="202"/>
      <c r="I20" s="202"/>
      <c r="J20" s="203"/>
    </row>
    <row r="21" spans="1:10" ht="23.25" customHeight="1" x14ac:dyDescent="0.25">
      <c r="A21" s="201"/>
      <c r="B21" s="202"/>
      <c r="C21" s="202"/>
      <c r="D21" s="202"/>
      <c r="E21" s="202"/>
      <c r="F21" s="202"/>
      <c r="G21" s="202"/>
      <c r="H21" s="202"/>
      <c r="I21" s="202"/>
      <c r="J21" s="203"/>
    </row>
    <row r="22" spans="1:10" ht="23.25" customHeight="1" x14ac:dyDescent="0.25">
      <c r="A22" s="204"/>
      <c r="B22" s="205"/>
      <c r="C22" s="205"/>
      <c r="D22" s="205"/>
      <c r="E22" s="205"/>
      <c r="F22" s="205"/>
      <c r="G22" s="205"/>
      <c r="H22" s="205"/>
      <c r="I22" s="205"/>
      <c r="J22" s="206"/>
    </row>
    <row r="23" spans="1:10" ht="23.25" customHeight="1" x14ac:dyDescent="0.25">
      <c r="A23" s="143" t="s">
        <v>13</v>
      </c>
      <c r="B23" s="143"/>
      <c r="C23" s="145" t="str">
        <f>$A$2</f>
        <v/>
      </c>
      <c r="D23" s="145"/>
      <c r="E23" s="147" t="s">
        <v>12</v>
      </c>
      <c r="F23" s="147"/>
      <c r="G23" s="147" t="s">
        <v>66</v>
      </c>
      <c r="H23" s="147"/>
      <c r="I23" s="148" t="s">
        <v>11</v>
      </c>
      <c r="J23" s="148"/>
    </row>
    <row r="24" spans="1:10" ht="23.25" customHeight="1" thickBot="1" x14ac:dyDescent="0.3">
      <c r="A24" s="144"/>
      <c r="B24" s="144"/>
      <c r="C24" s="146"/>
      <c r="D24" s="146"/>
      <c r="E24" s="149" t="str">
        <f>$E$2</f>
        <v/>
      </c>
      <c r="F24" s="150"/>
      <c r="G24" s="151" t="str">
        <f>$G$2</f>
        <v/>
      </c>
      <c r="H24" s="150"/>
      <c r="I24" s="152" t="str">
        <f>$I$2</f>
        <v/>
      </c>
      <c r="J24" s="153"/>
    </row>
    <row r="25" spans="1:10" ht="23.25" customHeight="1" x14ac:dyDescent="0.25">
      <c r="A25" s="131">
        <v>1</v>
      </c>
      <c r="B25" s="134" t="s">
        <v>5</v>
      </c>
      <c r="C25" s="135"/>
      <c r="D25" s="136"/>
      <c r="E25" s="9" t="s">
        <v>6</v>
      </c>
      <c r="F25" s="9" t="s">
        <v>7</v>
      </c>
      <c r="G25" s="9" t="s">
        <v>8</v>
      </c>
      <c r="H25" s="137" t="s">
        <v>10</v>
      </c>
      <c r="I25" s="137"/>
      <c r="J25" s="137"/>
    </row>
    <row r="26" spans="1:10" ht="23.25" customHeight="1" x14ac:dyDescent="0.25">
      <c r="A26" s="132"/>
      <c r="B26" s="138"/>
      <c r="C26" s="139"/>
      <c r="D26" s="140"/>
      <c r="E26" s="34"/>
      <c r="F26" s="34"/>
      <c r="G26" s="34"/>
      <c r="H26" s="141"/>
      <c r="I26" s="141"/>
      <c r="J26" s="141"/>
    </row>
    <row r="27" spans="1:10" ht="23.25" customHeight="1" x14ac:dyDescent="0.25">
      <c r="A27" s="132"/>
      <c r="B27" s="44" t="s">
        <v>9</v>
      </c>
      <c r="C27" s="44" t="s">
        <v>33</v>
      </c>
      <c r="D27" s="11" t="s">
        <v>63</v>
      </c>
      <c r="E27" s="44" t="s">
        <v>64</v>
      </c>
      <c r="F27" s="11" t="s">
        <v>65</v>
      </c>
      <c r="G27" s="44" t="s">
        <v>23</v>
      </c>
      <c r="H27" s="141"/>
      <c r="I27" s="141"/>
      <c r="J27" s="141"/>
    </row>
    <row r="28" spans="1:10" ht="23.25" customHeight="1" thickBot="1" x14ac:dyDescent="0.3">
      <c r="A28" s="133"/>
      <c r="B28" s="48"/>
      <c r="C28" s="37"/>
      <c r="D28" s="49"/>
      <c r="E28" s="35"/>
      <c r="F28" s="12" t="str">
        <f>IFERROR(G28/E28,"")</f>
        <v/>
      </c>
      <c r="G28" s="35"/>
      <c r="H28" s="142"/>
      <c r="I28" s="142"/>
      <c r="J28" s="142"/>
    </row>
    <row r="29" spans="1:10" ht="23.25" customHeight="1" x14ac:dyDescent="0.25">
      <c r="A29" s="131">
        <f>A25+1</f>
        <v>2</v>
      </c>
      <c r="B29" s="134" t="s">
        <v>5</v>
      </c>
      <c r="C29" s="135"/>
      <c r="D29" s="136"/>
      <c r="E29" s="9" t="s">
        <v>6</v>
      </c>
      <c r="F29" s="9" t="s">
        <v>7</v>
      </c>
      <c r="G29" s="9" t="s">
        <v>8</v>
      </c>
      <c r="H29" s="137" t="s">
        <v>10</v>
      </c>
      <c r="I29" s="137"/>
      <c r="J29" s="137"/>
    </row>
    <row r="30" spans="1:10" ht="23.25" customHeight="1" x14ac:dyDescent="0.25">
      <c r="A30" s="132"/>
      <c r="B30" s="138"/>
      <c r="C30" s="139"/>
      <c r="D30" s="140"/>
      <c r="E30" s="34"/>
      <c r="F30" s="34"/>
      <c r="G30" s="34"/>
      <c r="H30" s="141"/>
      <c r="I30" s="141"/>
      <c r="J30" s="141"/>
    </row>
    <row r="31" spans="1:10" ht="23.25" customHeight="1" x14ac:dyDescent="0.25">
      <c r="A31" s="132"/>
      <c r="B31" s="44" t="s">
        <v>9</v>
      </c>
      <c r="C31" s="44" t="s">
        <v>33</v>
      </c>
      <c r="D31" s="11" t="s">
        <v>63</v>
      </c>
      <c r="E31" s="44" t="s">
        <v>64</v>
      </c>
      <c r="F31" s="11" t="s">
        <v>65</v>
      </c>
      <c r="G31" s="44" t="s">
        <v>23</v>
      </c>
      <c r="H31" s="141"/>
      <c r="I31" s="141"/>
      <c r="J31" s="141"/>
    </row>
    <row r="32" spans="1:10" ht="23.25" customHeight="1" thickBot="1" x14ac:dyDescent="0.3">
      <c r="A32" s="133"/>
      <c r="B32" s="13"/>
      <c r="C32" s="37"/>
      <c r="D32" s="36"/>
      <c r="E32" s="35"/>
      <c r="F32" s="12" t="str">
        <f t="shared" ref="F32" si="2">IFERROR(G32/E32,"")</f>
        <v/>
      </c>
      <c r="G32" s="35"/>
      <c r="H32" s="142"/>
      <c r="I32" s="142"/>
      <c r="J32" s="142"/>
    </row>
    <row r="33" spans="1:10" ht="23.25" customHeight="1" x14ac:dyDescent="0.25">
      <c r="A33" s="131">
        <f t="shared" ref="A33" si="3">A29+1</f>
        <v>3</v>
      </c>
      <c r="B33" s="134" t="s">
        <v>5</v>
      </c>
      <c r="C33" s="135"/>
      <c r="D33" s="136"/>
      <c r="E33" s="9" t="s">
        <v>6</v>
      </c>
      <c r="F33" s="9" t="s">
        <v>7</v>
      </c>
      <c r="G33" s="9" t="s">
        <v>8</v>
      </c>
      <c r="H33" s="137" t="s">
        <v>10</v>
      </c>
      <c r="I33" s="137"/>
      <c r="J33" s="137"/>
    </row>
    <row r="34" spans="1:10" ht="23.25" customHeight="1" x14ac:dyDescent="0.25">
      <c r="A34" s="132"/>
      <c r="B34" s="138"/>
      <c r="C34" s="139"/>
      <c r="D34" s="140"/>
      <c r="E34" s="34"/>
      <c r="F34" s="34"/>
      <c r="G34" s="34"/>
      <c r="H34" s="141"/>
      <c r="I34" s="141"/>
      <c r="J34" s="141"/>
    </row>
    <row r="35" spans="1:10" ht="23.25" customHeight="1" x14ac:dyDescent="0.25">
      <c r="A35" s="132"/>
      <c r="B35" s="44" t="s">
        <v>9</v>
      </c>
      <c r="C35" s="44" t="s">
        <v>33</v>
      </c>
      <c r="D35" s="11" t="s">
        <v>63</v>
      </c>
      <c r="E35" s="44" t="s">
        <v>64</v>
      </c>
      <c r="F35" s="11" t="s">
        <v>65</v>
      </c>
      <c r="G35" s="44" t="s">
        <v>23</v>
      </c>
      <c r="H35" s="141"/>
      <c r="I35" s="141"/>
      <c r="J35" s="141"/>
    </row>
    <row r="36" spans="1:10" ht="23.25" customHeight="1" thickBot="1" x14ac:dyDescent="0.3">
      <c r="A36" s="133"/>
      <c r="B36" s="13"/>
      <c r="C36" s="37"/>
      <c r="D36" s="36"/>
      <c r="E36" s="35"/>
      <c r="F36" s="12" t="str">
        <f t="shared" ref="F36" si="4">IFERROR(G36/E36,"")</f>
        <v/>
      </c>
      <c r="G36" s="35"/>
      <c r="H36" s="142"/>
      <c r="I36" s="142"/>
      <c r="J36" s="142"/>
    </row>
    <row r="37" spans="1:10" ht="23.25" customHeight="1" x14ac:dyDescent="0.25">
      <c r="A37" s="131">
        <f t="shared" ref="A37" si="5">A33+1</f>
        <v>4</v>
      </c>
      <c r="B37" s="134" t="s">
        <v>5</v>
      </c>
      <c r="C37" s="135"/>
      <c r="D37" s="136"/>
      <c r="E37" s="9" t="s">
        <v>6</v>
      </c>
      <c r="F37" s="9" t="s">
        <v>7</v>
      </c>
      <c r="G37" s="9" t="s">
        <v>8</v>
      </c>
      <c r="H37" s="137" t="s">
        <v>10</v>
      </c>
      <c r="I37" s="137"/>
      <c r="J37" s="137"/>
    </row>
    <row r="38" spans="1:10" ht="23.25" customHeight="1" x14ac:dyDescent="0.25">
      <c r="A38" s="132"/>
      <c r="B38" s="138"/>
      <c r="C38" s="139"/>
      <c r="D38" s="140"/>
      <c r="E38" s="34"/>
      <c r="F38" s="34"/>
      <c r="G38" s="34"/>
      <c r="H38" s="141"/>
      <c r="I38" s="141"/>
      <c r="J38" s="141"/>
    </row>
    <row r="39" spans="1:10" ht="23.25" customHeight="1" x14ac:dyDescent="0.25">
      <c r="A39" s="132"/>
      <c r="B39" s="44" t="s">
        <v>9</v>
      </c>
      <c r="C39" s="44" t="s">
        <v>33</v>
      </c>
      <c r="D39" s="11" t="s">
        <v>63</v>
      </c>
      <c r="E39" s="44" t="s">
        <v>64</v>
      </c>
      <c r="F39" s="11" t="s">
        <v>65</v>
      </c>
      <c r="G39" s="44" t="s">
        <v>23</v>
      </c>
      <c r="H39" s="141"/>
      <c r="I39" s="141"/>
      <c r="J39" s="141"/>
    </row>
    <row r="40" spans="1:10" ht="23.25" customHeight="1" thickBot="1" x14ac:dyDescent="0.3">
      <c r="A40" s="133"/>
      <c r="B40" s="13"/>
      <c r="C40" s="37"/>
      <c r="D40" s="36"/>
      <c r="E40" s="35"/>
      <c r="F40" s="12" t="str">
        <f t="shared" ref="F40" si="6">IFERROR(G40/E40,"")</f>
        <v/>
      </c>
      <c r="G40" s="35"/>
      <c r="H40" s="142"/>
      <c r="I40" s="142"/>
      <c r="J40" s="142"/>
    </row>
    <row r="41" spans="1:10" ht="23.25" customHeight="1" x14ac:dyDescent="0.25">
      <c r="A41" s="131">
        <f t="shared" ref="A41" si="7">A37+1</f>
        <v>5</v>
      </c>
      <c r="B41" s="134" t="s">
        <v>5</v>
      </c>
      <c r="C41" s="135"/>
      <c r="D41" s="136"/>
      <c r="E41" s="9" t="s">
        <v>6</v>
      </c>
      <c r="F41" s="9" t="s">
        <v>7</v>
      </c>
      <c r="G41" s="9" t="s">
        <v>8</v>
      </c>
      <c r="H41" s="137" t="s">
        <v>10</v>
      </c>
      <c r="I41" s="137"/>
      <c r="J41" s="137"/>
    </row>
    <row r="42" spans="1:10" ht="23.25" customHeight="1" x14ac:dyDescent="0.25">
      <c r="A42" s="132"/>
      <c r="B42" s="138"/>
      <c r="C42" s="139"/>
      <c r="D42" s="140"/>
      <c r="E42" s="34"/>
      <c r="F42" s="34"/>
      <c r="G42" s="34"/>
      <c r="H42" s="141"/>
      <c r="I42" s="141"/>
      <c r="J42" s="141"/>
    </row>
    <row r="43" spans="1:10" ht="23.25" customHeight="1" x14ac:dyDescent="0.25">
      <c r="A43" s="132"/>
      <c r="B43" s="44" t="s">
        <v>9</v>
      </c>
      <c r="C43" s="44" t="s">
        <v>33</v>
      </c>
      <c r="D43" s="11" t="s">
        <v>63</v>
      </c>
      <c r="E43" s="44" t="s">
        <v>64</v>
      </c>
      <c r="F43" s="11" t="s">
        <v>65</v>
      </c>
      <c r="G43" s="44" t="s">
        <v>23</v>
      </c>
      <c r="H43" s="141"/>
      <c r="I43" s="141"/>
      <c r="J43" s="141"/>
    </row>
    <row r="44" spans="1:10" s="6" customFormat="1" ht="23.25" customHeight="1" thickBot="1" x14ac:dyDescent="0.3">
      <c r="A44" s="133"/>
      <c r="B44" s="13"/>
      <c r="C44" s="37"/>
      <c r="D44" s="36"/>
      <c r="E44" s="35"/>
      <c r="F44" s="12" t="str">
        <f t="shared" ref="F44" si="8">IFERROR(G44/E44,"")</f>
        <v/>
      </c>
      <c r="G44" s="35"/>
      <c r="H44" s="142"/>
      <c r="I44" s="142"/>
      <c r="J44" s="142"/>
    </row>
    <row r="45" spans="1:10" ht="23.25" customHeight="1" x14ac:dyDescent="0.25">
      <c r="A45" s="143" t="s">
        <v>13</v>
      </c>
      <c r="B45" s="143"/>
      <c r="C45" s="145" t="str">
        <f>$A$2</f>
        <v/>
      </c>
      <c r="D45" s="145"/>
      <c r="E45" s="147" t="s">
        <v>12</v>
      </c>
      <c r="F45" s="147"/>
      <c r="G45" s="147" t="s">
        <v>66</v>
      </c>
      <c r="H45" s="147"/>
      <c r="I45" s="148" t="s">
        <v>11</v>
      </c>
      <c r="J45" s="148"/>
    </row>
    <row r="46" spans="1:10" s="6" customFormat="1" ht="23.25" customHeight="1" thickBot="1" x14ac:dyDescent="0.3">
      <c r="A46" s="144"/>
      <c r="B46" s="144"/>
      <c r="C46" s="146"/>
      <c r="D46" s="146"/>
      <c r="E46" s="149" t="str">
        <f>$E$2</f>
        <v/>
      </c>
      <c r="F46" s="150"/>
      <c r="G46" s="151" t="str">
        <f>$G$2</f>
        <v/>
      </c>
      <c r="H46" s="150"/>
      <c r="I46" s="152" t="str">
        <f>$I$2</f>
        <v/>
      </c>
      <c r="J46" s="153"/>
    </row>
    <row r="47" spans="1:10" ht="23.25" customHeight="1" x14ac:dyDescent="0.25">
      <c r="A47" s="131">
        <f>A41+1</f>
        <v>6</v>
      </c>
      <c r="B47" s="134" t="s">
        <v>5</v>
      </c>
      <c r="C47" s="135"/>
      <c r="D47" s="136"/>
      <c r="E47" s="9" t="s">
        <v>6</v>
      </c>
      <c r="F47" s="9" t="s">
        <v>7</v>
      </c>
      <c r="G47" s="9" t="s">
        <v>8</v>
      </c>
      <c r="H47" s="137" t="s">
        <v>10</v>
      </c>
      <c r="I47" s="137"/>
      <c r="J47" s="137"/>
    </row>
    <row r="48" spans="1:10" s="6" customFormat="1" ht="23.25" customHeight="1" x14ac:dyDescent="0.25">
      <c r="A48" s="132"/>
      <c r="B48" s="138"/>
      <c r="C48" s="139"/>
      <c r="D48" s="140"/>
      <c r="E48" s="34"/>
      <c r="F48" s="34"/>
      <c r="G48" s="34"/>
      <c r="H48" s="141"/>
      <c r="I48" s="141"/>
      <c r="J48" s="141"/>
    </row>
    <row r="49" spans="1:10" ht="23.25" customHeight="1" x14ac:dyDescent="0.25">
      <c r="A49" s="132"/>
      <c r="B49" s="44" t="s">
        <v>9</v>
      </c>
      <c r="C49" s="44" t="s">
        <v>33</v>
      </c>
      <c r="D49" s="11" t="s">
        <v>63</v>
      </c>
      <c r="E49" s="44" t="s">
        <v>64</v>
      </c>
      <c r="F49" s="11" t="s">
        <v>65</v>
      </c>
      <c r="G49" s="44" t="s">
        <v>23</v>
      </c>
      <c r="H49" s="141"/>
      <c r="I49" s="141"/>
      <c r="J49" s="141"/>
    </row>
    <row r="50" spans="1:10" ht="23.25" customHeight="1" thickBot="1" x14ac:dyDescent="0.3">
      <c r="A50" s="133"/>
      <c r="B50" s="13"/>
      <c r="C50" s="37"/>
      <c r="D50" s="36"/>
      <c r="E50" s="35"/>
      <c r="F50" s="12" t="str">
        <f>IFERROR(G50/E50,"")</f>
        <v/>
      </c>
      <c r="G50" s="35"/>
      <c r="H50" s="142"/>
      <c r="I50" s="142"/>
      <c r="J50" s="142"/>
    </row>
    <row r="51" spans="1:10" ht="23.25" customHeight="1" x14ac:dyDescent="0.25">
      <c r="A51" s="131">
        <f>A47+1</f>
        <v>7</v>
      </c>
      <c r="B51" s="134" t="s">
        <v>5</v>
      </c>
      <c r="C51" s="135"/>
      <c r="D51" s="136"/>
      <c r="E51" s="9" t="s">
        <v>6</v>
      </c>
      <c r="F51" s="9" t="s">
        <v>7</v>
      </c>
      <c r="G51" s="9" t="s">
        <v>8</v>
      </c>
      <c r="H51" s="137" t="s">
        <v>10</v>
      </c>
      <c r="I51" s="137"/>
      <c r="J51" s="137"/>
    </row>
    <row r="52" spans="1:10" ht="23.25" customHeight="1" x14ac:dyDescent="0.25">
      <c r="A52" s="132"/>
      <c r="B52" s="138"/>
      <c r="C52" s="139"/>
      <c r="D52" s="140"/>
      <c r="E52" s="34"/>
      <c r="F52" s="34"/>
      <c r="G52" s="34"/>
      <c r="H52" s="141"/>
      <c r="I52" s="141"/>
      <c r="J52" s="141"/>
    </row>
    <row r="53" spans="1:10" ht="23.25" customHeight="1" x14ac:dyDescent="0.25">
      <c r="A53" s="132"/>
      <c r="B53" s="44" t="s">
        <v>9</v>
      </c>
      <c r="C53" s="44" t="s">
        <v>33</v>
      </c>
      <c r="D53" s="11" t="s">
        <v>63</v>
      </c>
      <c r="E53" s="44" t="s">
        <v>64</v>
      </c>
      <c r="F53" s="11" t="s">
        <v>65</v>
      </c>
      <c r="G53" s="44" t="s">
        <v>23</v>
      </c>
      <c r="H53" s="141"/>
      <c r="I53" s="141"/>
      <c r="J53" s="141"/>
    </row>
    <row r="54" spans="1:10" ht="23.25" customHeight="1" thickBot="1" x14ac:dyDescent="0.3">
      <c r="A54" s="133"/>
      <c r="B54" s="13"/>
      <c r="C54" s="37"/>
      <c r="D54" s="36"/>
      <c r="E54" s="35"/>
      <c r="F54" s="12" t="str">
        <f t="shared" ref="F54" si="9">IFERROR(G54/E54,"")</f>
        <v/>
      </c>
      <c r="G54" s="35"/>
      <c r="H54" s="142"/>
      <c r="I54" s="142"/>
      <c r="J54" s="142"/>
    </row>
    <row r="55" spans="1:10" ht="23.25" customHeight="1" x14ac:dyDescent="0.25">
      <c r="A55" s="131">
        <f t="shared" ref="A55" si="10">A51+1</f>
        <v>8</v>
      </c>
      <c r="B55" s="134" t="s">
        <v>5</v>
      </c>
      <c r="C55" s="135"/>
      <c r="D55" s="136"/>
      <c r="E55" s="9" t="s">
        <v>6</v>
      </c>
      <c r="F55" s="9" t="s">
        <v>7</v>
      </c>
      <c r="G55" s="9" t="s">
        <v>8</v>
      </c>
      <c r="H55" s="137" t="s">
        <v>10</v>
      </c>
      <c r="I55" s="137"/>
      <c r="J55" s="137"/>
    </row>
    <row r="56" spans="1:10" ht="23.25" customHeight="1" x14ac:dyDescent="0.25">
      <c r="A56" s="132"/>
      <c r="B56" s="138"/>
      <c r="C56" s="139"/>
      <c r="D56" s="140"/>
      <c r="E56" s="34"/>
      <c r="F56" s="34"/>
      <c r="G56" s="34"/>
      <c r="H56" s="141"/>
      <c r="I56" s="141"/>
      <c r="J56" s="141"/>
    </row>
    <row r="57" spans="1:10" ht="23.25" customHeight="1" x14ac:dyDescent="0.25">
      <c r="A57" s="132"/>
      <c r="B57" s="44" t="s">
        <v>9</v>
      </c>
      <c r="C57" s="44" t="s">
        <v>33</v>
      </c>
      <c r="D57" s="11" t="s">
        <v>63</v>
      </c>
      <c r="E57" s="44" t="s">
        <v>64</v>
      </c>
      <c r="F57" s="11" t="s">
        <v>65</v>
      </c>
      <c r="G57" s="44" t="s">
        <v>23</v>
      </c>
      <c r="H57" s="141"/>
      <c r="I57" s="141"/>
      <c r="J57" s="141"/>
    </row>
    <row r="58" spans="1:10" ht="23.25" customHeight="1" thickBot="1" x14ac:dyDescent="0.3">
      <c r="A58" s="133"/>
      <c r="B58" s="13"/>
      <c r="C58" s="37"/>
      <c r="D58" s="36"/>
      <c r="E58" s="35"/>
      <c r="F58" s="12" t="str">
        <f t="shared" ref="F58" si="11">IFERROR(G58/E58,"")</f>
        <v/>
      </c>
      <c r="G58" s="35"/>
      <c r="H58" s="142"/>
      <c r="I58" s="142"/>
      <c r="J58" s="142"/>
    </row>
    <row r="59" spans="1:10" ht="23.25" customHeight="1" x14ac:dyDescent="0.25">
      <c r="A59" s="131">
        <f t="shared" ref="A59" si="12">A55+1</f>
        <v>9</v>
      </c>
      <c r="B59" s="134" t="s">
        <v>5</v>
      </c>
      <c r="C59" s="135"/>
      <c r="D59" s="136"/>
      <c r="E59" s="9" t="s">
        <v>6</v>
      </c>
      <c r="F59" s="9" t="s">
        <v>7</v>
      </c>
      <c r="G59" s="9" t="s">
        <v>8</v>
      </c>
      <c r="H59" s="137" t="s">
        <v>10</v>
      </c>
      <c r="I59" s="137"/>
      <c r="J59" s="137"/>
    </row>
    <row r="60" spans="1:10" ht="23.25" customHeight="1" x14ac:dyDescent="0.25">
      <c r="A60" s="132"/>
      <c r="B60" s="138"/>
      <c r="C60" s="139"/>
      <c r="D60" s="140"/>
      <c r="E60" s="34"/>
      <c r="F60" s="34"/>
      <c r="G60" s="34"/>
      <c r="H60" s="141"/>
      <c r="I60" s="141"/>
      <c r="J60" s="141"/>
    </row>
    <row r="61" spans="1:10" ht="23.25" customHeight="1" x14ac:dyDescent="0.25">
      <c r="A61" s="132"/>
      <c r="B61" s="44" t="s">
        <v>9</v>
      </c>
      <c r="C61" s="44" t="s">
        <v>33</v>
      </c>
      <c r="D61" s="11" t="s">
        <v>63</v>
      </c>
      <c r="E61" s="44" t="s">
        <v>64</v>
      </c>
      <c r="F61" s="11" t="s">
        <v>65</v>
      </c>
      <c r="G61" s="44" t="s">
        <v>23</v>
      </c>
      <c r="H61" s="141"/>
      <c r="I61" s="141"/>
      <c r="J61" s="141"/>
    </row>
    <row r="62" spans="1:10" ht="23.25" customHeight="1" thickBot="1" x14ac:dyDescent="0.3">
      <c r="A62" s="133"/>
      <c r="B62" s="13"/>
      <c r="C62" s="37"/>
      <c r="D62" s="36"/>
      <c r="E62" s="35"/>
      <c r="F62" s="12" t="str">
        <f t="shared" ref="F62" si="13">IFERROR(G62/E62,"")</f>
        <v/>
      </c>
      <c r="G62" s="35"/>
      <c r="H62" s="142"/>
      <c r="I62" s="142"/>
      <c r="J62" s="142"/>
    </row>
    <row r="63" spans="1:10" ht="23.25" customHeight="1" x14ac:dyDescent="0.25">
      <c r="A63" s="131">
        <f t="shared" ref="A63" si="14">A59+1</f>
        <v>10</v>
      </c>
      <c r="B63" s="134" t="s">
        <v>5</v>
      </c>
      <c r="C63" s="135"/>
      <c r="D63" s="136"/>
      <c r="E63" s="9" t="s">
        <v>6</v>
      </c>
      <c r="F63" s="9" t="s">
        <v>7</v>
      </c>
      <c r="G63" s="9" t="s">
        <v>8</v>
      </c>
      <c r="H63" s="137" t="s">
        <v>10</v>
      </c>
      <c r="I63" s="137"/>
      <c r="J63" s="137"/>
    </row>
    <row r="64" spans="1:10" ht="23.25" customHeight="1" x14ac:dyDescent="0.25">
      <c r="A64" s="132"/>
      <c r="B64" s="138"/>
      <c r="C64" s="139"/>
      <c r="D64" s="140"/>
      <c r="E64" s="34"/>
      <c r="F64" s="34"/>
      <c r="G64" s="34"/>
      <c r="H64" s="141"/>
      <c r="I64" s="141"/>
      <c r="J64" s="141"/>
    </row>
    <row r="65" spans="1:10" ht="23.25" customHeight="1" x14ac:dyDescent="0.25">
      <c r="A65" s="132"/>
      <c r="B65" s="44" t="s">
        <v>9</v>
      </c>
      <c r="C65" s="44" t="s">
        <v>33</v>
      </c>
      <c r="D65" s="11" t="s">
        <v>63</v>
      </c>
      <c r="E65" s="44" t="s">
        <v>64</v>
      </c>
      <c r="F65" s="11" t="s">
        <v>65</v>
      </c>
      <c r="G65" s="44" t="s">
        <v>23</v>
      </c>
      <c r="H65" s="141"/>
      <c r="I65" s="141"/>
      <c r="J65" s="141"/>
    </row>
    <row r="66" spans="1:10" ht="23.25" customHeight="1" thickBot="1" x14ac:dyDescent="0.3">
      <c r="A66" s="133"/>
      <c r="B66" s="13"/>
      <c r="C66" s="37"/>
      <c r="D66" s="36"/>
      <c r="E66" s="35"/>
      <c r="F66" s="12" t="str">
        <f t="shared" ref="F66" si="15">IFERROR(G66/E66,"")</f>
        <v/>
      </c>
      <c r="G66" s="35"/>
      <c r="H66" s="142"/>
      <c r="I66" s="142"/>
      <c r="J66" s="142"/>
    </row>
    <row r="67" spans="1:10" ht="23.25" customHeight="1" x14ac:dyDescent="0.25">
      <c r="A67" s="143" t="s">
        <v>13</v>
      </c>
      <c r="B67" s="143"/>
      <c r="C67" s="145" t="str">
        <f t="shared" ref="C67" si="16">$A$2</f>
        <v/>
      </c>
      <c r="D67" s="145"/>
      <c r="E67" s="147" t="s">
        <v>12</v>
      </c>
      <c r="F67" s="147"/>
      <c r="G67" s="147" t="s">
        <v>66</v>
      </c>
      <c r="H67" s="147"/>
      <c r="I67" s="148" t="s">
        <v>11</v>
      </c>
      <c r="J67" s="148"/>
    </row>
    <row r="68" spans="1:10" ht="23.25" customHeight="1" thickBot="1" x14ac:dyDescent="0.3">
      <c r="A68" s="144"/>
      <c r="B68" s="144"/>
      <c r="C68" s="146"/>
      <c r="D68" s="146"/>
      <c r="E68" s="149" t="str">
        <f t="shared" ref="E68" si="17">$E$2</f>
        <v/>
      </c>
      <c r="F68" s="150"/>
      <c r="G68" s="151" t="str">
        <f t="shared" ref="G68" si="18">$G$2</f>
        <v/>
      </c>
      <c r="H68" s="150"/>
      <c r="I68" s="152" t="str">
        <f t="shared" ref="I68" si="19">$I$2</f>
        <v/>
      </c>
      <c r="J68" s="153"/>
    </row>
    <row r="69" spans="1:10" ht="23.25" customHeight="1" x14ac:dyDescent="0.25">
      <c r="A69" s="131">
        <f t="shared" ref="A69" si="20">A63+1</f>
        <v>11</v>
      </c>
      <c r="B69" s="134" t="s">
        <v>5</v>
      </c>
      <c r="C69" s="135"/>
      <c r="D69" s="136"/>
      <c r="E69" s="45" t="s">
        <v>6</v>
      </c>
      <c r="F69" s="45" t="s">
        <v>7</v>
      </c>
      <c r="G69" s="45" t="s">
        <v>8</v>
      </c>
      <c r="H69" s="137" t="s">
        <v>10</v>
      </c>
      <c r="I69" s="137"/>
      <c r="J69" s="137"/>
    </row>
    <row r="70" spans="1:10" ht="23.25" customHeight="1" x14ac:dyDescent="0.25">
      <c r="A70" s="132"/>
      <c r="B70" s="138"/>
      <c r="C70" s="139"/>
      <c r="D70" s="140"/>
      <c r="E70" s="34"/>
      <c r="F70" s="34"/>
      <c r="G70" s="34"/>
      <c r="H70" s="141"/>
      <c r="I70" s="141"/>
      <c r="J70" s="141"/>
    </row>
    <row r="71" spans="1:10" ht="23.25" customHeight="1" x14ac:dyDescent="0.25">
      <c r="A71" s="132"/>
      <c r="B71" s="44" t="s">
        <v>9</v>
      </c>
      <c r="C71" s="44" t="s">
        <v>33</v>
      </c>
      <c r="D71" s="11" t="s">
        <v>63</v>
      </c>
      <c r="E71" s="44" t="s">
        <v>64</v>
      </c>
      <c r="F71" s="11" t="s">
        <v>65</v>
      </c>
      <c r="G71" s="44" t="s">
        <v>23</v>
      </c>
      <c r="H71" s="141"/>
      <c r="I71" s="141"/>
      <c r="J71" s="141"/>
    </row>
    <row r="72" spans="1:10" ht="23.25" customHeight="1" thickBot="1" x14ac:dyDescent="0.3">
      <c r="A72" s="133"/>
      <c r="B72" s="13"/>
      <c r="C72" s="37"/>
      <c r="D72" s="36"/>
      <c r="E72" s="35"/>
      <c r="F72" s="12" t="str">
        <f t="shared" ref="F72" si="21">IFERROR(G72/E72,"")</f>
        <v/>
      </c>
      <c r="G72" s="35"/>
      <c r="H72" s="142"/>
      <c r="I72" s="142"/>
      <c r="J72" s="142"/>
    </row>
    <row r="73" spans="1:10" ht="23.25" customHeight="1" x14ac:dyDescent="0.25">
      <c r="A73" s="131">
        <f t="shared" ref="A73" si="22">A69+1</f>
        <v>12</v>
      </c>
      <c r="B73" s="134" t="s">
        <v>5</v>
      </c>
      <c r="C73" s="135"/>
      <c r="D73" s="136"/>
      <c r="E73" s="45" t="s">
        <v>6</v>
      </c>
      <c r="F73" s="45" t="s">
        <v>7</v>
      </c>
      <c r="G73" s="45" t="s">
        <v>8</v>
      </c>
      <c r="H73" s="137" t="s">
        <v>10</v>
      </c>
      <c r="I73" s="137"/>
      <c r="J73" s="137"/>
    </row>
    <row r="74" spans="1:10" ht="23.25" customHeight="1" x14ac:dyDescent="0.25">
      <c r="A74" s="132"/>
      <c r="B74" s="138"/>
      <c r="C74" s="139"/>
      <c r="D74" s="140"/>
      <c r="E74" s="34"/>
      <c r="F74" s="34"/>
      <c r="G74" s="34"/>
      <c r="H74" s="141"/>
      <c r="I74" s="141"/>
      <c r="J74" s="141"/>
    </row>
    <row r="75" spans="1:10" ht="23.25" customHeight="1" x14ac:dyDescent="0.25">
      <c r="A75" s="132"/>
      <c r="B75" s="44" t="s">
        <v>9</v>
      </c>
      <c r="C75" s="44" t="s">
        <v>33</v>
      </c>
      <c r="D75" s="11" t="s">
        <v>63</v>
      </c>
      <c r="E75" s="44" t="s">
        <v>64</v>
      </c>
      <c r="F75" s="11" t="s">
        <v>65</v>
      </c>
      <c r="G75" s="44" t="s">
        <v>23</v>
      </c>
      <c r="H75" s="141"/>
      <c r="I75" s="141"/>
      <c r="J75" s="141"/>
    </row>
    <row r="76" spans="1:10" ht="23.25" customHeight="1" thickBot="1" x14ac:dyDescent="0.3">
      <c r="A76" s="133"/>
      <c r="B76" s="13"/>
      <c r="C76" s="37"/>
      <c r="D76" s="36"/>
      <c r="E76" s="35"/>
      <c r="F76" s="12" t="str">
        <f t="shared" ref="F76" si="23">IFERROR(G76/E76,"")</f>
        <v/>
      </c>
      <c r="G76" s="35"/>
      <c r="H76" s="142"/>
      <c r="I76" s="142"/>
      <c r="J76" s="142"/>
    </row>
    <row r="77" spans="1:10" ht="23.25" customHeight="1" x14ac:dyDescent="0.25">
      <c r="A77" s="131">
        <f t="shared" ref="A77:A121" si="24">A73+1</f>
        <v>13</v>
      </c>
      <c r="B77" s="134" t="s">
        <v>5</v>
      </c>
      <c r="C77" s="135"/>
      <c r="D77" s="136"/>
      <c r="E77" s="45" t="s">
        <v>6</v>
      </c>
      <c r="F77" s="45" t="s">
        <v>7</v>
      </c>
      <c r="G77" s="45" t="s">
        <v>8</v>
      </c>
      <c r="H77" s="137" t="s">
        <v>10</v>
      </c>
      <c r="I77" s="137"/>
      <c r="J77" s="137"/>
    </row>
    <row r="78" spans="1:10" ht="23.25" customHeight="1" x14ac:dyDescent="0.25">
      <c r="A78" s="132"/>
      <c r="B78" s="138"/>
      <c r="C78" s="139"/>
      <c r="D78" s="140"/>
      <c r="E78" s="34"/>
      <c r="F78" s="34"/>
      <c r="G78" s="34"/>
      <c r="H78" s="141"/>
      <c r="I78" s="141"/>
      <c r="J78" s="141"/>
    </row>
    <row r="79" spans="1:10" ht="23.25" customHeight="1" x14ac:dyDescent="0.25">
      <c r="A79" s="132"/>
      <c r="B79" s="44" t="s">
        <v>9</v>
      </c>
      <c r="C79" s="44" t="s">
        <v>33</v>
      </c>
      <c r="D79" s="11" t="s">
        <v>63</v>
      </c>
      <c r="E79" s="44" t="s">
        <v>64</v>
      </c>
      <c r="F79" s="11" t="s">
        <v>65</v>
      </c>
      <c r="G79" s="44" t="s">
        <v>23</v>
      </c>
      <c r="H79" s="141"/>
      <c r="I79" s="141"/>
      <c r="J79" s="141"/>
    </row>
    <row r="80" spans="1:10" ht="23.25" customHeight="1" thickBot="1" x14ac:dyDescent="0.3">
      <c r="A80" s="133"/>
      <c r="B80" s="13"/>
      <c r="C80" s="37"/>
      <c r="D80" s="36"/>
      <c r="E80" s="35"/>
      <c r="F80" s="12" t="str">
        <f t="shared" ref="F80" si="25">IFERROR(G80/E80,"")</f>
        <v/>
      </c>
      <c r="G80" s="35"/>
      <c r="H80" s="142"/>
      <c r="I80" s="142"/>
      <c r="J80" s="142"/>
    </row>
    <row r="81" spans="1:10" ht="23.25" customHeight="1" x14ac:dyDescent="0.25">
      <c r="A81" s="131">
        <f t="shared" ref="A81:A125" si="26">A77+1</f>
        <v>14</v>
      </c>
      <c r="B81" s="134" t="s">
        <v>5</v>
      </c>
      <c r="C81" s="135"/>
      <c r="D81" s="136"/>
      <c r="E81" s="45" t="s">
        <v>6</v>
      </c>
      <c r="F81" s="45" t="s">
        <v>7</v>
      </c>
      <c r="G81" s="45" t="s">
        <v>8</v>
      </c>
      <c r="H81" s="137" t="s">
        <v>10</v>
      </c>
      <c r="I81" s="137"/>
      <c r="J81" s="137"/>
    </row>
    <row r="82" spans="1:10" ht="23.25" customHeight="1" x14ac:dyDescent="0.25">
      <c r="A82" s="132"/>
      <c r="B82" s="138"/>
      <c r="C82" s="139"/>
      <c r="D82" s="140"/>
      <c r="E82" s="34"/>
      <c r="F82" s="34"/>
      <c r="G82" s="34"/>
      <c r="H82" s="141"/>
      <c r="I82" s="141"/>
      <c r="J82" s="141"/>
    </row>
    <row r="83" spans="1:10" ht="23.25" customHeight="1" x14ac:dyDescent="0.25">
      <c r="A83" s="132"/>
      <c r="B83" s="44" t="s">
        <v>9</v>
      </c>
      <c r="C83" s="44" t="s">
        <v>33</v>
      </c>
      <c r="D83" s="11" t="s">
        <v>63</v>
      </c>
      <c r="E83" s="44" t="s">
        <v>64</v>
      </c>
      <c r="F83" s="11" t="s">
        <v>65</v>
      </c>
      <c r="G83" s="44" t="s">
        <v>23</v>
      </c>
      <c r="H83" s="141"/>
      <c r="I83" s="141"/>
      <c r="J83" s="141"/>
    </row>
    <row r="84" spans="1:10" ht="23.25" customHeight="1" thickBot="1" x14ac:dyDescent="0.3">
      <c r="A84" s="133"/>
      <c r="B84" s="13"/>
      <c r="C84" s="37"/>
      <c r="D84" s="36"/>
      <c r="E84" s="35"/>
      <c r="F84" s="12" t="str">
        <f t="shared" ref="F84" si="27">IFERROR(G84/E84,"")</f>
        <v/>
      </c>
      <c r="G84" s="35"/>
      <c r="H84" s="142"/>
      <c r="I84" s="142"/>
      <c r="J84" s="142"/>
    </row>
    <row r="85" spans="1:10" ht="23.25" customHeight="1" x14ac:dyDescent="0.25">
      <c r="A85" s="131">
        <f t="shared" ref="A85:A129" si="28">A81+1</f>
        <v>15</v>
      </c>
      <c r="B85" s="134" t="s">
        <v>5</v>
      </c>
      <c r="C85" s="135"/>
      <c r="D85" s="136"/>
      <c r="E85" s="45" t="s">
        <v>6</v>
      </c>
      <c r="F85" s="45" t="s">
        <v>7</v>
      </c>
      <c r="G85" s="45" t="s">
        <v>8</v>
      </c>
      <c r="H85" s="137" t="s">
        <v>10</v>
      </c>
      <c r="I85" s="137"/>
      <c r="J85" s="137"/>
    </row>
    <row r="86" spans="1:10" ht="23.25" customHeight="1" x14ac:dyDescent="0.25">
      <c r="A86" s="132"/>
      <c r="B86" s="138"/>
      <c r="C86" s="139"/>
      <c r="D86" s="140"/>
      <c r="E86" s="34"/>
      <c r="F86" s="34"/>
      <c r="G86" s="34"/>
      <c r="H86" s="141"/>
      <c r="I86" s="141"/>
      <c r="J86" s="141"/>
    </row>
    <row r="87" spans="1:10" ht="23.25" customHeight="1" x14ac:dyDescent="0.25">
      <c r="A87" s="132"/>
      <c r="B87" s="44" t="s">
        <v>9</v>
      </c>
      <c r="C87" s="44" t="s">
        <v>33</v>
      </c>
      <c r="D87" s="11" t="s">
        <v>63</v>
      </c>
      <c r="E87" s="44" t="s">
        <v>64</v>
      </c>
      <c r="F87" s="11" t="s">
        <v>65</v>
      </c>
      <c r="G87" s="44" t="s">
        <v>23</v>
      </c>
      <c r="H87" s="141"/>
      <c r="I87" s="141"/>
      <c r="J87" s="141"/>
    </row>
    <row r="88" spans="1:10" ht="23.25" customHeight="1" thickBot="1" x14ac:dyDescent="0.3">
      <c r="A88" s="133"/>
      <c r="B88" s="13"/>
      <c r="C88" s="37"/>
      <c r="D88" s="36"/>
      <c r="E88" s="35"/>
      <c r="F88" s="12" t="str">
        <f t="shared" ref="F88" si="29">IFERROR(G88/E88,"")</f>
        <v/>
      </c>
      <c r="G88" s="35"/>
      <c r="H88" s="142"/>
      <c r="I88" s="142"/>
      <c r="J88" s="142"/>
    </row>
    <row r="89" spans="1:10" ht="23.25" customHeight="1" x14ac:dyDescent="0.25">
      <c r="A89" s="143" t="s">
        <v>13</v>
      </c>
      <c r="B89" s="143"/>
      <c r="C89" s="145" t="str">
        <f t="shared" ref="C89" si="30">$A$2</f>
        <v/>
      </c>
      <c r="D89" s="145"/>
      <c r="E89" s="147" t="s">
        <v>12</v>
      </c>
      <c r="F89" s="147"/>
      <c r="G89" s="147" t="s">
        <v>66</v>
      </c>
      <c r="H89" s="147"/>
      <c r="I89" s="148" t="s">
        <v>11</v>
      </c>
      <c r="J89" s="148"/>
    </row>
    <row r="90" spans="1:10" ht="23.25" customHeight="1" thickBot="1" x14ac:dyDescent="0.3">
      <c r="A90" s="144"/>
      <c r="B90" s="144"/>
      <c r="C90" s="146"/>
      <c r="D90" s="146"/>
      <c r="E90" s="149" t="str">
        <f t="shared" ref="E90" si="31">$E$2</f>
        <v/>
      </c>
      <c r="F90" s="150"/>
      <c r="G90" s="151" t="str">
        <f t="shared" ref="G90" si="32">$G$2</f>
        <v/>
      </c>
      <c r="H90" s="150"/>
      <c r="I90" s="152" t="str">
        <f t="shared" ref="I90" si="33">$I$2</f>
        <v/>
      </c>
      <c r="J90" s="153"/>
    </row>
    <row r="91" spans="1:10" ht="23.25" customHeight="1" x14ac:dyDescent="0.25">
      <c r="A91" s="131">
        <f t="shared" ref="A91" si="34">A85+1</f>
        <v>16</v>
      </c>
      <c r="B91" s="134" t="s">
        <v>5</v>
      </c>
      <c r="C91" s="135"/>
      <c r="D91" s="136"/>
      <c r="E91" s="45" t="s">
        <v>6</v>
      </c>
      <c r="F91" s="45" t="s">
        <v>7</v>
      </c>
      <c r="G91" s="45" t="s">
        <v>8</v>
      </c>
      <c r="H91" s="137" t="s">
        <v>10</v>
      </c>
      <c r="I91" s="137"/>
      <c r="J91" s="137"/>
    </row>
    <row r="92" spans="1:10" ht="23.25" customHeight="1" x14ac:dyDescent="0.25">
      <c r="A92" s="132"/>
      <c r="B92" s="138"/>
      <c r="C92" s="139"/>
      <c r="D92" s="140"/>
      <c r="E92" s="34"/>
      <c r="F92" s="34"/>
      <c r="G92" s="34"/>
      <c r="H92" s="141"/>
      <c r="I92" s="141"/>
      <c r="J92" s="141"/>
    </row>
    <row r="93" spans="1:10" ht="23.25" customHeight="1" x14ac:dyDescent="0.25">
      <c r="A93" s="132"/>
      <c r="B93" s="44" t="s">
        <v>9</v>
      </c>
      <c r="C93" s="44" t="s">
        <v>33</v>
      </c>
      <c r="D93" s="11" t="s">
        <v>63</v>
      </c>
      <c r="E93" s="44" t="s">
        <v>64</v>
      </c>
      <c r="F93" s="11" t="s">
        <v>65</v>
      </c>
      <c r="G93" s="44" t="s">
        <v>23</v>
      </c>
      <c r="H93" s="141"/>
      <c r="I93" s="141"/>
      <c r="J93" s="141"/>
    </row>
    <row r="94" spans="1:10" ht="23.25" customHeight="1" thickBot="1" x14ac:dyDescent="0.3">
      <c r="A94" s="133"/>
      <c r="B94" s="13"/>
      <c r="C94" s="37"/>
      <c r="D94" s="36"/>
      <c r="E94" s="35"/>
      <c r="F94" s="12" t="str">
        <f t="shared" ref="F94" si="35">IFERROR(G94/E94,"")</f>
        <v/>
      </c>
      <c r="G94" s="35"/>
      <c r="H94" s="142"/>
      <c r="I94" s="142"/>
      <c r="J94" s="142"/>
    </row>
    <row r="95" spans="1:10" ht="23.25" customHeight="1" x14ac:dyDescent="0.25">
      <c r="A95" s="131">
        <f t="shared" ref="A95" si="36">A91+1</f>
        <v>17</v>
      </c>
      <c r="B95" s="134" t="s">
        <v>5</v>
      </c>
      <c r="C95" s="135"/>
      <c r="D95" s="136"/>
      <c r="E95" s="45" t="s">
        <v>6</v>
      </c>
      <c r="F95" s="45" t="s">
        <v>7</v>
      </c>
      <c r="G95" s="45" t="s">
        <v>8</v>
      </c>
      <c r="H95" s="137" t="s">
        <v>10</v>
      </c>
      <c r="I95" s="137"/>
      <c r="J95" s="137"/>
    </row>
    <row r="96" spans="1:10" ht="23.25" customHeight="1" x14ac:dyDescent="0.25">
      <c r="A96" s="132"/>
      <c r="B96" s="138"/>
      <c r="C96" s="139"/>
      <c r="D96" s="140"/>
      <c r="E96" s="34"/>
      <c r="F96" s="34"/>
      <c r="G96" s="34"/>
      <c r="H96" s="141"/>
      <c r="I96" s="141"/>
      <c r="J96" s="141"/>
    </row>
    <row r="97" spans="1:10" ht="23.25" customHeight="1" x14ac:dyDescent="0.25">
      <c r="A97" s="132"/>
      <c r="B97" s="44" t="s">
        <v>9</v>
      </c>
      <c r="C97" s="44" t="s">
        <v>33</v>
      </c>
      <c r="D97" s="11" t="s">
        <v>63</v>
      </c>
      <c r="E97" s="44" t="s">
        <v>64</v>
      </c>
      <c r="F97" s="11" t="s">
        <v>65</v>
      </c>
      <c r="G97" s="44" t="s">
        <v>23</v>
      </c>
      <c r="H97" s="141"/>
      <c r="I97" s="141"/>
      <c r="J97" s="141"/>
    </row>
    <row r="98" spans="1:10" ht="23.25" customHeight="1" thickBot="1" x14ac:dyDescent="0.3">
      <c r="A98" s="133"/>
      <c r="B98" s="13"/>
      <c r="C98" s="37"/>
      <c r="D98" s="36"/>
      <c r="E98" s="35"/>
      <c r="F98" s="12" t="str">
        <f t="shared" ref="F98" si="37">IFERROR(G98/E98,"")</f>
        <v/>
      </c>
      <c r="G98" s="35"/>
      <c r="H98" s="142"/>
      <c r="I98" s="142"/>
      <c r="J98" s="142"/>
    </row>
    <row r="99" spans="1:10" ht="23.25" customHeight="1" x14ac:dyDescent="0.25">
      <c r="A99" s="131">
        <f t="shared" si="24"/>
        <v>18</v>
      </c>
      <c r="B99" s="134" t="s">
        <v>5</v>
      </c>
      <c r="C99" s="135"/>
      <c r="D99" s="136"/>
      <c r="E99" s="45" t="s">
        <v>6</v>
      </c>
      <c r="F99" s="45" t="s">
        <v>7</v>
      </c>
      <c r="G99" s="45" t="s">
        <v>8</v>
      </c>
      <c r="H99" s="137" t="s">
        <v>10</v>
      </c>
      <c r="I99" s="137"/>
      <c r="J99" s="137"/>
    </row>
    <row r="100" spans="1:10" ht="23.25" customHeight="1" x14ac:dyDescent="0.25">
      <c r="A100" s="132"/>
      <c r="B100" s="138"/>
      <c r="C100" s="139"/>
      <c r="D100" s="140"/>
      <c r="E100" s="34"/>
      <c r="F100" s="34"/>
      <c r="G100" s="34"/>
      <c r="H100" s="141"/>
      <c r="I100" s="141"/>
      <c r="J100" s="141"/>
    </row>
    <row r="101" spans="1:10" ht="23.25" customHeight="1" x14ac:dyDescent="0.25">
      <c r="A101" s="132"/>
      <c r="B101" s="44" t="s">
        <v>9</v>
      </c>
      <c r="C101" s="44" t="s">
        <v>33</v>
      </c>
      <c r="D101" s="11" t="s">
        <v>63</v>
      </c>
      <c r="E101" s="44" t="s">
        <v>64</v>
      </c>
      <c r="F101" s="11" t="s">
        <v>65</v>
      </c>
      <c r="G101" s="44" t="s">
        <v>23</v>
      </c>
      <c r="H101" s="141"/>
      <c r="I101" s="141"/>
      <c r="J101" s="141"/>
    </row>
    <row r="102" spans="1:10" ht="23.25" customHeight="1" thickBot="1" x14ac:dyDescent="0.3">
      <c r="A102" s="133"/>
      <c r="B102" s="13"/>
      <c r="C102" s="37"/>
      <c r="D102" s="36"/>
      <c r="E102" s="35"/>
      <c r="F102" s="12" t="str">
        <f t="shared" ref="F102" si="38">IFERROR(G102/E102,"")</f>
        <v/>
      </c>
      <c r="G102" s="35"/>
      <c r="H102" s="142"/>
      <c r="I102" s="142"/>
      <c r="J102" s="142"/>
    </row>
    <row r="103" spans="1:10" ht="23.25" customHeight="1" x14ac:dyDescent="0.25">
      <c r="A103" s="131">
        <f t="shared" si="26"/>
        <v>19</v>
      </c>
      <c r="B103" s="134" t="s">
        <v>5</v>
      </c>
      <c r="C103" s="135"/>
      <c r="D103" s="136"/>
      <c r="E103" s="45" t="s">
        <v>6</v>
      </c>
      <c r="F103" s="45" t="s">
        <v>7</v>
      </c>
      <c r="G103" s="45" t="s">
        <v>8</v>
      </c>
      <c r="H103" s="137" t="s">
        <v>10</v>
      </c>
      <c r="I103" s="137"/>
      <c r="J103" s="137"/>
    </row>
    <row r="104" spans="1:10" ht="23.25" customHeight="1" x14ac:dyDescent="0.25">
      <c r="A104" s="132"/>
      <c r="B104" s="138"/>
      <c r="C104" s="139"/>
      <c r="D104" s="140"/>
      <c r="E104" s="34"/>
      <c r="F104" s="34"/>
      <c r="G104" s="34"/>
      <c r="H104" s="141"/>
      <c r="I104" s="141"/>
      <c r="J104" s="141"/>
    </row>
    <row r="105" spans="1:10" ht="23.25" customHeight="1" x14ac:dyDescent="0.25">
      <c r="A105" s="132"/>
      <c r="B105" s="44" t="s">
        <v>9</v>
      </c>
      <c r="C105" s="44" t="s">
        <v>33</v>
      </c>
      <c r="D105" s="11" t="s">
        <v>63</v>
      </c>
      <c r="E105" s="44" t="s">
        <v>64</v>
      </c>
      <c r="F105" s="11" t="s">
        <v>65</v>
      </c>
      <c r="G105" s="44" t="s">
        <v>23</v>
      </c>
      <c r="H105" s="141"/>
      <c r="I105" s="141"/>
      <c r="J105" s="141"/>
    </row>
    <row r="106" spans="1:10" ht="23.25" customHeight="1" thickBot="1" x14ac:dyDescent="0.3">
      <c r="A106" s="133"/>
      <c r="B106" s="13"/>
      <c r="C106" s="37"/>
      <c r="D106" s="36"/>
      <c r="E106" s="35"/>
      <c r="F106" s="12" t="str">
        <f t="shared" ref="F106" si="39">IFERROR(G106/E106,"")</f>
        <v/>
      </c>
      <c r="G106" s="35"/>
      <c r="H106" s="142"/>
      <c r="I106" s="142"/>
      <c r="J106" s="142"/>
    </row>
    <row r="107" spans="1:10" ht="23.25" customHeight="1" x14ac:dyDescent="0.25">
      <c r="A107" s="131">
        <f t="shared" si="28"/>
        <v>20</v>
      </c>
      <c r="B107" s="134" t="s">
        <v>5</v>
      </c>
      <c r="C107" s="135"/>
      <c r="D107" s="136"/>
      <c r="E107" s="45" t="s">
        <v>6</v>
      </c>
      <c r="F107" s="45" t="s">
        <v>7</v>
      </c>
      <c r="G107" s="45" t="s">
        <v>8</v>
      </c>
      <c r="H107" s="137" t="s">
        <v>10</v>
      </c>
      <c r="I107" s="137"/>
      <c r="J107" s="137"/>
    </row>
    <row r="108" spans="1:10" ht="23.25" customHeight="1" x14ac:dyDescent="0.25">
      <c r="A108" s="132"/>
      <c r="B108" s="138"/>
      <c r="C108" s="139"/>
      <c r="D108" s="140"/>
      <c r="E108" s="34"/>
      <c r="F108" s="34"/>
      <c r="G108" s="34"/>
      <c r="H108" s="141"/>
      <c r="I108" s="141"/>
      <c r="J108" s="141"/>
    </row>
    <row r="109" spans="1:10" ht="23.25" customHeight="1" x14ac:dyDescent="0.25">
      <c r="A109" s="132"/>
      <c r="B109" s="44" t="s">
        <v>9</v>
      </c>
      <c r="C109" s="44" t="s">
        <v>33</v>
      </c>
      <c r="D109" s="11" t="s">
        <v>63</v>
      </c>
      <c r="E109" s="44" t="s">
        <v>64</v>
      </c>
      <c r="F109" s="11" t="s">
        <v>65</v>
      </c>
      <c r="G109" s="44" t="s">
        <v>23</v>
      </c>
      <c r="H109" s="141"/>
      <c r="I109" s="141"/>
      <c r="J109" s="141"/>
    </row>
    <row r="110" spans="1:10" ht="23.25" customHeight="1" thickBot="1" x14ac:dyDescent="0.3">
      <c r="A110" s="133"/>
      <c r="B110" s="13"/>
      <c r="C110" s="37"/>
      <c r="D110" s="36"/>
      <c r="E110" s="35"/>
      <c r="F110" s="12" t="str">
        <f t="shared" ref="F110" si="40">IFERROR(G110/E110,"")</f>
        <v/>
      </c>
      <c r="G110" s="35"/>
      <c r="H110" s="142"/>
      <c r="I110" s="142"/>
      <c r="J110" s="142"/>
    </row>
    <row r="111" spans="1:10" ht="23.25" customHeight="1" x14ac:dyDescent="0.25">
      <c r="A111" s="143" t="s">
        <v>13</v>
      </c>
      <c r="B111" s="143"/>
      <c r="C111" s="145" t="str">
        <f t="shared" ref="C111" si="41">$A$2</f>
        <v/>
      </c>
      <c r="D111" s="145"/>
      <c r="E111" s="147" t="s">
        <v>12</v>
      </c>
      <c r="F111" s="147"/>
      <c r="G111" s="147" t="s">
        <v>66</v>
      </c>
      <c r="H111" s="147"/>
      <c r="I111" s="148" t="s">
        <v>11</v>
      </c>
      <c r="J111" s="148"/>
    </row>
    <row r="112" spans="1:10" ht="23.25" customHeight="1" thickBot="1" x14ac:dyDescent="0.3">
      <c r="A112" s="144"/>
      <c r="B112" s="144"/>
      <c r="C112" s="146"/>
      <c r="D112" s="146"/>
      <c r="E112" s="149" t="str">
        <f t="shared" ref="E112" si="42">$E$2</f>
        <v/>
      </c>
      <c r="F112" s="150"/>
      <c r="G112" s="151" t="str">
        <f t="shared" ref="G112" si="43">$G$2</f>
        <v/>
      </c>
      <c r="H112" s="150"/>
      <c r="I112" s="152" t="str">
        <f t="shared" ref="I112" si="44">$I$2</f>
        <v/>
      </c>
      <c r="J112" s="153"/>
    </row>
    <row r="113" spans="1:10" ht="23.25" customHeight="1" x14ac:dyDescent="0.25">
      <c r="A113" s="131">
        <f t="shared" ref="A113" si="45">A107+1</f>
        <v>21</v>
      </c>
      <c r="B113" s="134" t="s">
        <v>5</v>
      </c>
      <c r="C113" s="135"/>
      <c r="D113" s="136"/>
      <c r="E113" s="45" t="s">
        <v>6</v>
      </c>
      <c r="F113" s="45" t="s">
        <v>7</v>
      </c>
      <c r="G113" s="45" t="s">
        <v>8</v>
      </c>
      <c r="H113" s="137" t="s">
        <v>10</v>
      </c>
      <c r="I113" s="137"/>
      <c r="J113" s="137"/>
    </row>
    <row r="114" spans="1:10" ht="23.25" customHeight="1" x14ac:dyDescent="0.25">
      <c r="A114" s="132"/>
      <c r="B114" s="138"/>
      <c r="C114" s="139"/>
      <c r="D114" s="140"/>
      <c r="E114" s="34"/>
      <c r="F114" s="34"/>
      <c r="G114" s="34"/>
      <c r="H114" s="141"/>
      <c r="I114" s="141"/>
      <c r="J114" s="141"/>
    </row>
    <row r="115" spans="1:10" ht="23.25" customHeight="1" x14ac:dyDescent="0.25">
      <c r="A115" s="132"/>
      <c r="B115" s="44" t="s">
        <v>9</v>
      </c>
      <c r="C115" s="44" t="s">
        <v>33</v>
      </c>
      <c r="D115" s="11" t="s">
        <v>63</v>
      </c>
      <c r="E115" s="44" t="s">
        <v>64</v>
      </c>
      <c r="F115" s="11" t="s">
        <v>65</v>
      </c>
      <c r="G115" s="44" t="s">
        <v>23</v>
      </c>
      <c r="H115" s="141"/>
      <c r="I115" s="141"/>
      <c r="J115" s="141"/>
    </row>
    <row r="116" spans="1:10" ht="23.25" customHeight="1" thickBot="1" x14ac:dyDescent="0.3">
      <c r="A116" s="133"/>
      <c r="B116" s="13"/>
      <c r="C116" s="37"/>
      <c r="D116" s="36"/>
      <c r="E116" s="35"/>
      <c r="F116" s="12" t="str">
        <f t="shared" ref="F116" si="46">IFERROR(G116/E116,"")</f>
        <v/>
      </c>
      <c r="G116" s="35"/>
      <c r="H116" s="142"/>
      <c r="I116" s="142"/>
      <c r="J116" s="142"/>
    </row>
    <row r="117" spans="1:10" ht="23.25" customHeight="1" x14ac:dyDescent="0.25">
      <c r="A117" s="131">
        <f t="shared" ref="A117" si="47">A113+1</f>
        <v>22</v>
      </c>
      <c r="B117" s="134" t="s">
        <v>5</v>
      </c>
      <c r="C117" s="135"/>
      <c r="D117" s="136"/>
      <c r="E117" s="45" t="s">
        <v>6</v>
      </c>
      <c r="F117" s="45" t="s">
        <v>7</v>
      </c>
      <c r="G117" s="45" t="s">
        <v>8</v>
      </c>
      <c r="H117" s="137" t="s">
        <v>10</v>
      </c>
      <c r="I117" s="137"/>
      <c r="J117" s="137"/>
    </row>
    <row r="118" spans="1:10" ht="23.25" customHeight="1" x14ac:dyDescent="0.25">
      <c r="A118" s="132"/>
      <c r="B118" s="138"/>
      <c r="C118" s="139"/>
      <c r="D118" s="140"/>
      <c r="E118" s="34"/>
      <c r="F118" s="34"/>
      <c r="G118" s="34"/>
      <c r="H118" s="141"/>
      <c r="I118" s="141"/>
      <c r="J118" s="141"/>
    </row>
    <row r="119" spans="1:10" ht="23.25" customHeight="1" x14ac:dyDescent="0.25">
      <c r="A119" s="132"/>
      <c r="B119" s="44" t="s">
        <v>9</v>
      </c>
      <c r="C119" s="44" t="s">
        <v>33</v>
      </c>
      <c r="D119" s="11" t="s">
        <v>63</v>
      </c>
      <c r="E119" s="44" t="s">
        <v>64</v>
      </c>
      <c r="F119" s="11" t="s">
        <v>65</v>
      </c>
      <c r="G119" s="44" t="s">
        <v>23</v>
      </c>
      <c r="H119" s="141"/>
      <c r="I119" s="141"/>
      <c r="J119" s="141"/>
    </row>
    <row r="120" spans="1:10" ht="23.25" customHeight="1" thickBot="1" x14ac:dyDescent="0.3">
      <c r="A120" s="133"/>
      <c r="B120" s="13"/>
      <c r="C120" s="37"/>
      <c r="D120" s="36"/>
      <c r="E120" s="35"/>
      <c r="F120" s="12" t="str">
        <f t="shared" ref="F120" si="48">IFERROR(G120/E120,"")</f>
        <v/>
      </c>
      <c r="G120" s="35"/>
      <c r="H120" s="142"/>
      <c r="I120" s="142"/>
      <c r="J120" s="142"/>
    </row>
    <row r="121" spans="1:10" ht="23.25" customHeight="1" x14ac:dyDescent="0.25">
      <c r="A121" s="131">
        <f t="shared" si="24"/>
        <v>23</v>
      </c>
      <c r="B121" s="134" t="s">
        <v>5</v>
      </c>
      <c r="C121" s="135"/>
      <c r="D121" s="136"/>
      <c r="E121" s="45" t="s">
        <v>6</v>
      </c>
      <c r="F121" s="45" t="s">
        <v>7</v>
      </c>
      <c r="G121" s="45" t="s">
        <v>8</v>
      </c>
      <c r="H121" s="137" t="s">
        <v>10</v>
      </c>
      <c r="I121" s="137"/>
      <c r="J121" s="137"/>
    </row>
    <row r="122" spans="1:10" ht="23.25" customHeight="1" x14ac:dyDescent="0.25">
      <c r="A122" s="132"/>
      <c r="B122" s="138"/>
      <c r="C122" s="139"/>
      <c r="D122" s="140"/>
      <c r="E122" s="34"/>
      <c r="F122" s="34"/>
      <c r="G122" s="34"/>
      <c r="H122" s="141"/>
      <c r="I122" s="141"/>
      <c r="J122" s="141"/>
    </row>
    <row r="123" spans="1:10" ht="23.25" customHeight="1" x14ac:dyDescent="0.25">
      <c r="A123" s="132"/>
      <c r="B123" s="44" t="s">
        <v>9</v>
      </c>
      <c r="C123" s="44" t="s">
        <v>33</v>
      </c>
      <c r="D123" s="11" t="s">
        <v>63</v>
      </c>
      <c r="E123" s="44" t="s">
        <v>64</v>
      </c>
      <c r="F123" s="11" t="s">
        <v>65</v>
      </c>
      <c r="G123" s="44" t="s">
        <v>23</v>
      </c>
      <c r="H123" s="141"/>
      <c r="I123" s="141"/>
      <c r="J123" s="141"/>
    </row>
    <row r="124" spans="1:10" ht="23.25" customHeight="1" thickBot="1" x14ac:dyDescent="0.3">
      <c r="A124" s="133"/>
      <c r="B124" s="13"/>
      <c r="C124" s="37"/>
      <c r="D124" s="36"/>
      <c r="E124" s="35"/>
      <c r="F124" s="12" t="str">
        <f t="shared" ref="F124" si="49">IFERROR(G124/E124,"")</f>
        <v/>
      </c>
      <c r="G124" s="35"/>
      <c r="H124" s="142"/>
      <c r="I124" s="142"/>
      <c r="J124" s="142"/>
    </row>
    <row r="125" spans="1:10" ht="23.25" customHeight="1" x14ac:dyDescent="0.25">
      <c r="A125" s="131">
        <f t="shared" si="26"/>
        <v>24</v>
      </c>
      <c r="B125" s="134" t="s">
        <v>5</v>
      </c>
      <c r="C125" s="135"/>
      <c r="D125" s="136"/>
      <c r="E125" s="45" t="s">
        <v>6</v>
      </c>
      <c r="F125" s="45" t="s">
        <v>7</v>
      </c>
      <c r="G125" s="45" t="s">
        <v>8</v>
      </c>
      <c r="H125" s="137" t="s">
        <v>10</v>
      </c>
      <c r="I125" s="137"/>
      <c r="J125" s="137"/>
    </row>
    <row r="126" spans="1:10" ht="23.25" customHeight="1" x14ac:dyDescent="0.25">
      <c r="A126" s="132"/>
      <c r="B126" s="138"/>
      <c r="C126" s="139"/>
      <c r="D126" s="140"/>
      <c r="E126" s="34"/>
      <c r="F126" s="34"/>
      <c r="G126" s="34"/>
      <c r="H126" s="141"/>
      <c r="I126" s="141"/>
      <c r="J126" s="141"/>
    </row>
    <row r="127" spans="1:10" ht="23.25" customHeight="1" x14ac:dyDescent="0.25">
      <c r="A127" s="132"/>
      <c r="B127" s="44" t="s">
        <v>9</v>
      </c>
      <c r="C127" s="44" t="s">
        <v>33</v>
      </c>
      <c r="D127" s="11" t="s">
        <v>63</v>
      </c>
      <c r="E127" s="44" t="s">
        <v>64</v>
      </c>
      <c r="F127" s="11" t="s">
        <v>65</v>
      </c>
      <c r="G127" s="44" t="s">
        <v>23</v>
      </c>
      <c r="H127" s="141"/>
      <c r="I127" s="141"/>
      <c r="J127" s="141"/>
    </row>
    <row r="128" spans="1:10" ht="23.25" customHeight="1" thickBot="1" x14ac:dyDescent="0.3">
      <c r="A128" s="133"/>
      <c r="B128" s="13"/>
      <c r="C128" s="37"/>
      <c r="D128" s="36"/>
      <c r="E128" s="35"/>
      <c r="F128" s="12" t="str">
        <f t="shared" ref="F128" si="50">IFERROR(G128/E128,"")</f>
        <v/>
      </c>
      <c r="G128" s="35"/>
      <c r="H128" s="142"/>
      <c r="I128" s="142"/>
      <c r="J128" s="142"/>
    </row>
    <row r="129" spans="1:10" ht="23.25" customHeight="1" x14ac:dyDescent="0.25">
      <c r="A129" s="131">
        <f t="shared" si="28"/>
        <v>25</v>
      </c>
      <c r="B129" s="134" t="s">
        <v>5</v>
      </c>
      <c r="C129" s="135"/>
      <c r="D129" s="136"/>
      <c r="E129" s="45" t="s">
        <v>6</v>
      </c>
      <c r="F129" s="45" t="s">
        <v>7</v>
      </c>
      <c r="G129" s="45" t="s">
        <v>8</v>
      </c>
      <c r="H129" s="137" t="s">
        <v>10</v>
      </c>
      <c r="I129" s="137"/>
      <c r="J129" s="137"/>
    </row>
    <row r="130" spans="1:10" ht="23.25" customHeight="1" x14ac:dyDescent="0.25">
      <c r="A130" s="132"/>
      <c r="B130" s="138"/>
      <c r="C130" s="139"/>
      <c r="D130" s="140"/>
      <c r="E130" s="34"/>
      <c r="F130" s="34"/>
      <c r="G130" s="34"/>
      <c r="H130" s="141"/>
      <c r="I130" s="141"/>
      <c r="J130" s="141"/>
    </row>
    <row r="131" spans="1:10" ht="23.25" customHeight="1" x14ac:dyDescent="0.25">
      <c r="A131" s="132"/>
      <c r="B131" s="44" t="s">
        <v>9</v>
      </c>
      <c r="C131" s="44" t="s">
        <v>33</v>
      </c>
      <c r="D131" s="11" t="s">
        <v>63</v>
      </c>
      <c r="E131" s="44" t="s">
        <v>64</v>
      </c>
      <c r="F131" s="11" t="s">
        <v>65</v>
      </c>
      <c r="G131" s="44" t="s">
        <v>23</v>
      </c>
      <c r="H131" s="141"/>
      <c r="I131" s="141"/>
      <c r="J131" s="141"/>
    </row>
    <row r="132" spans="1:10" ht="23.25" customHeight="1" thickBot="1" x14ac:dyDescent="0.3">
      <c r="A132" s="133"/>
      <c r="B132" s="13"/>
      <c r="C132" s="37"/>
      <c r="D132" s="36"/>
      <c r="E132" s="35"/>
      <c r="F132" s="12" t="str">
        <f t="shared" ref="F132" si="51">IFERROR(G132/E132,"")</f>
        <v/>
      </c>
      <c r="G132" s="35"/>
      <c r="H132" s="142"/>
      <c r="I132" s="142"/>
      <c r="J132" s="142"/>
    </row>
    <row r="133" spans="1:10" ht="23.25" customHeight="1" x14ac:dyDescent="0.25">
      <c r="A133" s="143" t="s">
        <v>13</v>
      </c>
      <c r="B133" s="143"/>
      <c r="C133" s="145" t="str">
        <f t="shared" ref="C133" si="52">$A$2</f>
        <v/>
      </c>
      <c r="D133" s="145"/>
      <c r="E133" s="147" t="s">
        <v>12</v>
      </c>
      <c r="F133" s="147"/>
      <c r="G133" s="147" t="s">
        <v>66</v>
      </c>
      <c r="H133" s="147"/>
      <c r="I133" s="148" t="s">
        <v>11</v>
      </c>
      <c r="J133" s="148"/>
    </row>
    <row r="134" spans="1:10" ht="23.25" customHeight="1" thickBot="1" x14ac:dyDescent="0.3">
      <c r="A134" s="144"/>
      <c r="B134" s="144"/>
      <c r="C134" s="146"/>
      <c r="D134" s="146"/>
      <c r="E134" s="149" t="str">
        <f t="shared" ref="E134" si="53">$E$2</f>
        <v/>
      </c>
      <c r="F134" s="150"/>
      <c r="G134" s="151" t="str">
        <f t="shared" ref="G134" si="54">$G$2</f>
        <v/>
      </c>
      <c r="H134" s="150"/>
      <c r="I134" s="152" t="str">
        <f t="shared" ref="I134" si="55">$I$2</f>
        <v/>
      </c>
      <c r="J134" s="153"/>
    </row>
    <row r="135" spans="1:10" ht="23.25" customHeight="1" x14ac:dyDescent="0.25">
      <c r="A135" s="131">
        <f t="shared" ref="A135" si="56">A129+1</f>
        <v>26</v>
      </c>
      <c r="B135" s="134" t="s">
        <v>5</v>
      </c>
      <c r="C135" s="135"/>
      <c r="D135" s="136"/>
      <c r="E135" s="45" t="s">
        <v>6</v>
      </c>
      <c r="F135" s="45" t="s">
        <v>7</v>
      </c>
      <c r="G135" s="45" t="s">
        <v>8</v>
      </c>
      <c r="H135" s="137" t="s">
        <v>10</v>
      </c>
      <c r="I135" s="137"/>
      <c r="J135" s="137"/>
    </row>
    <row r="136" spans="1:10" ht="23.25" customHeight="1" x14ac:dyDescent="0.25">
      <c r="A136" s="132"/>
      <c r="B136" s="138"/>
      <c r="C136" s="139"/>
      <c r="D136" s="140"/>
      <c r="E136" s="34"/>
      <c r="F136" s="34"/>
      <c r="G136" s="34"/>
      <c r="H136" s="141"/>
      <c r="I136" s="141"/>
      <c r="J136" s="141"/>
    </row>
    <row r="137" spans="1:10" ht="23.25" customHeight="1" x14ac:dyDescent="0.25">
      <c r="A137" s="132"/>
      <c r="B137" s="44" t="s">
        <v>9</v>
      </c>
      <c r="C137" s="44" t="s">
        <v>33</v>
      </c>
      <c r="D137" s="11" t="s">
        <v>63</v>
      </c>
      <c r="E137" s="44" t="s">
        <v>64</v>
      </c>
      <c r="F137" s="11" t="s">
        <v>65</v>
      </c>
      <c r="G137" s="44" t="s">
        <v>23</v>
      </c>
      <c r="H137" s="141"/>
      <c r="I137" s="141"/>
      <c r="J137" s="141"/>
    </row>
    <row r="138" spans="1:10" ht="23.25" customHeight="1" thickBot="1" x14ac:dyDescent="0.3">
      <c r="A138" s="133"/>
      <c r="B138" s="13"/>
      <c r="C138" s="37"/>
      <c r="D138" s="36"/>
      <c r="E138" s="35"/>
      <c r="F138" s="12" t="str">
        <f t="shared" ref="F138" si="57">IFERROR(G138/E138,"")</f>
        <v/>
      </c>
      <c r="G138" s="35"/>
      <c r="H138" s="142"/>
      <c r="I138" s="142"/>
      <c r="J138" s="142"/>
    </row>
    <row r="139" spans="1:10" ht="23.25" customHeight="1" x14ac:dyDescent="0.25">
      <c r="A139" s="131">
        <f t="shared" ref="A139" si="58">A135+1</f>
        <v>27</v>
      </c>
      <c r="B139" s="134" t="s">
        <v>5</v>
      </c>
      <c r="C139" s="135"/>
      <c r="D139" s="136"/>
      <c r="E139" s="45" t="s">
        <v>6</v>
      </c>
      <c r="F139" s="45" t="s">
        <v>7</v>
      </c>
      <c r="G139" s="45" t="s">
        <v>8</v>
      </c>
      <c r="H139" s="137" t="s">
        <v>10</v>
      </c>
      <c r="I139" s="137"/>
      <c r="J139" s="137"/>
    </row>
    <row r="140" spans="1:10" ht="23.25" customHeight="1" x14ac:dyDescent="0.25">
      <c r="A140" s="132"/>
      <c r="B140" s="138"/>
      <c r="C140" s="139"/>
      <c r="D140" s="140"/>
      <c r="E140" s="34"/>
      <c r="F140" s="34"/>
      <c r="G140" s="34"/>
      <c r="H140" s="141"/>
      <c r="I140" s="141"/>
      <c r="J140" s="141"/>
    </row>
    <row r="141" spans="1:10" ht="23.25" customHeight="1" x14ac:dyDescent="0.25">
      <c r="A141" s="132"/>
      <c r="B141" s="44" t="s">
        <v>9</v>
      </c>
      <c r="C141" s="44" t="s">
        <v>33</v>
      </c>
      <c r="D141" s="11" t="s">
        <v>63</v>
      </c>
      <c r="E141" s="44" t="s">
        <v>64</v>
      </c>
      <c r="F141" s="11" t="s">
        <v>65</v>
      </c>
      <c r="G141" s="44" t="s">
        <v>23</v>
      </c>
      <c r="H141" s="141"/>
      <c r="I141" s="141"/>
      <c r="J141" s="141"/>
    </row>
    <row r="142" spans="1:10" ht="23.25" customHeight="1" thickBot="1" x14ac:dyDescent="0.3">
      <c r="A142" s="133"/>
      <c r="B142" s="13"/>
      <c r="C142" s="37"/>
      <c r="D142" s="36"/>
      <c r="E142" s="35"/>
      <c r="F142" s="12" t="str">
        <f t="shared" ref="F142" si="59">IFERROR(G142/E142,"")</f>
        <v/>
      </c>
      <c r="G142" s="35"/>
      <c r="H142" s="142"/>
      <c r="I142" s="142"/>
      <c r="J142" s="142"/>
    </row>
    <row r="143" spans="1:10" ht="23.25" customHeight="1" x14ac:dyDescent="0.25">
      <c r="A143" s="131">
        <f t="shared" ref="A143:A187" si="60">A139+1</f>
        <v>28</v>
      </c>
      <c r="B143" s="134" t="s">
        <v>5</v>
      </c>
      <c r="C143" s="135"/>
      <c r="D143" s="136"/>
      <c r="E143" s="45" t="s">
        <v>6</v>
      </c>
      <c r="F143" s="45" t="s">
        <v>7</v>
      </c>
      <c r="G143" s="45" t="s">
        <v>8</v>
      </c>
      <c r="H143" s="137" t="s">
        <v>10</v>
      </c>
      <c r="I143" s="137"/>
      <c r="J143" s="137"/>
    </row>
    <row r="144" spans="1:10" ht="23.25" customHeight="1" x14ac:dyDescent="0.25">
      <c r="A144" s="132"/>
      <c r="B144" s="138"/>
      <c r="C144" s="139"/>
      <c r="D144" s="140"/>
      <c r="E144" s="34"/>
      <c r="F144" s="34"/>
      <c r="G144" s="34"/>
      <c r="H144" s="141"/>
      <c r="I144" s="141"/>
      <c r="J144" s="141"/>
    </row>
    <row r="145" spans="1:10" ht="23.25" customHeight="1" x14ac:dyDescent="0.25">
      <c r="A145" s="132"/>
      <c r="B145" s="44" t="s">
        <v>9</v>
      </c>
      <c r="C145" s="44" t="s">
        <v>33</v>
      </c>
      <c r="D145" s="11" t="s">
        <v>63</v>
      </c>
      <c r="E145" s="44" t="s">
        <v>64</v>
      </c>
      <c r="F145" s="11" t="s">
        <v>65</v>
      </c>
      <c r="G145" s="44" t="s">
        <v>23</v>
      </c>
      <c r="H145" s="141"/>
      <c r="I145" s="141"/>
      <c r="J145" s="141"/>
    </row>
    <row r="146" spans="1:10" ht="23.25" customHeight="1" thickBot="1" x14ac:dyDescent="0.3">
      <c r="A146" s="133"/>
      <c r="B146" s="13"/>
      <c r="C146" s="37"/>
      <c r="D146" s="36"/>
      <c r="E146" s="35"/>
      <c r="F146" s="12" t="str">
        <f t="shared" ref="F146" si="61">IFERROR(G146/E146,"")</f>
        <v/>
      </c>
      <c r="G146" s="35"/>
      <c r="H146" s="142"/>
      <c r="I146" s="142"/>
      <c r="J146" s="142"/>
    </row>
    <row r="147" spans="1:10" ht="23.25" customHeight="1" x14ac:dyDescent="0.25">
      <c r="A147" s="131">
        <f t="shared" ref="A147:A191" si="62">A143+1</f>
        <v>29</v>
      </c>
      <c r="B147" s="134" t="s">
        <v>5</v>
      </c>
      <c r="C147" s="135"/>
      <c r="D147" s="136"/>
      <c r="E147" s="45" t="s">
        <v>6</v>
      </c>
      <c r="F147" s="45" t="s">
        <v>7</v>
      </c>
      <c r="G147" s="45" t="s">
        <v>8</v>
      </c>
      <c r="H147" s="137" t="s">
        <v>10</v>
      </c>
      <c r="I147" s="137"/>
      <c r="J147" s="137"/>
    </row>
    <row r="148" spans="1:10" ht="23.25" customHeight="1" x14ac:dyDescent="0.25">
      <c r="A148" s="132"/>
      <c r="B148" s="138"/>
      <c r="C148" s="139"/>
      <c r="D148" s="140"/>
      <c r="E148" s="34"/>
      <c r="F148" s="34"/>
      <c r="G148" s="34"/>
      <c r="H148" s="141"/>
      <c r="I148" s="141"/>
      <c r="J148" s="141"/>
    </row>
    <row r="149" spans="1:10" ht="23.25" customHeight="1" x14ac:dyDescent="0.25">
      <c r="A149" s="132"/>
      <c r="B149" s="44" t="s">
        <v>9</v>
      </c>
      <c r="C149" s="44" t="s">
        <v>33</v>
      </c>
      <c r="D149" s="11" t="s">
        <v>63</v>
      </c>
      <c r="E149" s="44" t="s">
        <v>64</v>
      </c>
      <c r="F149" s="11" t="s">
        <v>65</v>
      </c>
      <c r="G149" s="44" t="s">
        <v>23</v>
      </c>
      <c r="H149" s="141"/>
      <c r="I149" s="141"/>
      <c r="J149" s="141"/>
    </row>
    <row r="150" spans="1:10" ht="23.25" customHeight="1" thickBot="1" x14ac:dyDescent="0.3">
      <c r="A150" s="133"/>
      <c r="B150" s="13"/>
      <c r="C150" s="37"/>
      <c r="D150" s="36"/>
      <c r="E150" s="35"/>
      <c r="F150" s="12" t="str">
        <f t="shared" ref="F150" si="63">IFERROR(G150/E150,"")</f>
        <v/>
      </c>
      <c r="G150" s="35"/>
      <c r="H150" s="142"/>
      <c r="I150" s="142"/>
      <c r="J150" s="142"/>
    </row>
    <row r="151" spans="1:10" ht="23.25" customHeight="1" x14ac:dyDescent="0.25">
      <c r="A151" s="131">
        <f t="shared" ref="A151:A195" si="64">A147+1</f>
        <v>30</v>
      </c>
      <c r="B151" s="134" t="s">
        <v>5</v>
      </c>
      <c r="C151" s="135"/>
      <c r="D151" s="136"/>
      <c r="E151" s="45" t="s">
        <v>6</v>
      </c>
      <c r="F151" s="45" t="s">
        <v>7</v>
      </c>
      <c r="G151" s="45" t="s">
        <v>8</v>
      </c>
      <c r="H151" s="137" t="s">
        <v>10</v>
      </c>
      <c r="I151" s="137"/>
      <c r="J151" s="137"/>
    </row>
    <row r="152" spans="1:10" ht="23.25" customHeight="1" x14ac:dyDescent="0.25">
      <c r="A152" s="132"/>
      <c r="B152" s="138"/>
      <c r="C152" s="139"/>
      <c r="D152" s="140"/>
      <c r="E152" s="34"/>
      <c r="F152" s="34"/>
      <c r="G152" s="34"/>
      <c r="H152" s="141"/>
      <c r="I152" s="141"/>
      <c r="J152" s="141"/>
    </row>
    <row r="153" spans="1:10" ht="23.25" customHeight="1" x14ac:dyDescent="0.25">
      <c r="A153" s="132"/>
      <c r="B153" s="44" t="s">
        <v>9</v>
      </c>
      <c r="C153" s="44" t="s">
        <v>33</v>
      </c>
      <c r="D153" s="11" t="s">
        <v>63</v>
      </c>
      <c r="E153" s="44" t="s">
        <v>64</v>
      </c>
      <c r="F153" s="11" t="s">
        <v>65</v>
      </c>
      <c r="G153" s="44" t="s">
        <v>23</v>
      </c>
      <c r="H153" s="141"/>
      <c r="I153" s="141"/>
      <c r="J153" s="141"/>
    </row>
    <row r="154" spans="1:10" ht="23.25" customHeight="1" thickBot="1" x14ac:dyDescent="0.3">
      <c r="A154" s="133"/>
      <c r="B154" s="13"/>
      <c r="C154" s="37"/>
      <c r="D154" s="36"/>
      <c r="E154" s="35"/>
      <c r="F154" s="12" t="str">
        <f t="shared" ref="F154" si="65">IFERROR(G154/E154,"")</f>
        <v/>
      </c>
      <c r="G154" s="35"/>
      <c r="H154" s="142"/>
      <c r="I154" s="142"/>
      <c r="J154" s="142"/>
    </row>
    <row r="155" spans="1:10" ht="23.25" customHeight="1" x14ac:dyDescent="0.25">
      <c r="A155" s="143" t="s">
        <v>13</v>
      </c>
      <c r="B155" s="143"/>
      <c r="C155" s="145" t="str">
        <f t="shared" ref="C155" si="66">$A$2</f>
        <v/>
      </c>
      <c r="D155" s="145"/>
      <c r="E155" s="147" t="s">
        <v>12</v>
      </c>
      <c r="F155" s="147"/>
      <c r="G155" s="147" t="s">
        <v>66</v>
      </c>
      <c r="H155" s="147"/>
      <c r="I155" s="148" t="s">
        <v>11</v>
      </c>
      <c r="J155" s="148"/>
    </row>
    <row r="156" spans="1:10" ht="23.25" customHeight="1" thickBot="1" x14ac:dyDescent="0.3">
      <c r="A156" s="144"/>
      <c r="B156" s="144"/>
      <c r="C156" s="146"/>
      <c r="D156" s="146"/>
      <c r="E156" s="149" t="str">
        <f t="shared" ref="E156" si="67">$E$2</f>
        <v/>
      </c>
      <c r="F156" s="150"/>
      <c r="G156" s="151" t="str">
        <f t="shared" ref="G156" si="68">$G$2</f>
        <v/>
      </c>
      <c r="H156" s="150"/>
      <c r="I156" s="152" t="str">
        <f t="shared" ref="I156" si="69">$I$2</f>
        <v/>
      </c>
      <c r="J156" s="153"/>
    </row>
    <row r="157" spans="1:10" ht="23.25" customHeight="1" x14ac:dyDescent="0.25">
      <c r="A157" s="131">
        <f t="shared" ref="A157" si="70">A151+1</f>
        <v>31</v>
      </c>
      <c r="B157" s="134" t="s">
        <v>5</v>
      </c>
      <c r="C157" s="135"/>
      <c r="D157" s="136"/>
      <c r="E157" s="45" t="s">
        <v>6</v>
      </c>
      <c r="F157" s="45" t="s">
        <v>7</v>
      </c>
      <c r="G157" s="45" t="s">
        <v>8</v>
      </c>
      <c r="H157" s="137" t="s">
        <v>10</v>
      </c>
      <c r="I157" s="137"/>
      <c r="J157" s="137"/>
    </row>
    <row r="158" spans="1:10" ht="23.25" customHeight="1" x14ac:dyDescent="0.25">
      <c r="A158" s="132"/>
      <c r="B158" s="138"/>
      <c r="C158" s="139"/>
      <c r="D158" s="140"/>
      <c r="E158" s="34"/>
      <c r="F158" s="34"/>
      <c r="G158" s="34"/>
      <c r="H158" s="141"/>
      <c r="I158" s="141"/>
      <c r="J158" s="141"/>
    </row>
    <row r="159" spans="1:10" ht="23.25" customHeight="1" x14ac:dyDescent="0.25">
      <c r="A159" s="132"/>
      <c r="B159" s="44" t="s">
        <v>9</v>
      </c>
      <c r="C159" s="44" t="s">
        <v>33</v>
      </c>
      <c r="D159" s="11" t="s">
        <v>63</v>
      </c>
      <c r="E159" s="44" t="s">
        <v>64</v>
      </c>
      <c r="F159" s="11" t="s">
        <v>65</v>
      </c>
      <c r="G159" s="44" t="s">
        <v>23</v>
      </c>
      <c r="H159" s="141"/>
      <c r="I159" s="141"/>
      <c r="J159" s="141"/>
    </row>
    <row r="160" spans="1:10" ht="23.25" customHeight="1" thickBot="1" x14ac:dyDescent="0.3">
      <c r="A160" s="133"/>
      <c r="B160" s="13"/>
      <c r="C160" s="37"/>
      <c r="D160" s="36"/>
      <c r="E160" s="35"/>
      <c r="F160" s="12" t="str">
        <f t="shared" ref="F160" si="71">IFERROR(G160/E160,"")</f>
        <v/>
      </c>
      <c r="G160" s="35"/>
      <c r="H160" s="142"/>
      <c r="I160" s="142"/>
      <c r="J160" s="142"/>
    </row>
    <row r="161" spans="1:10" ht="23.25" customHeight="1" x14ac:dyDescent="0.25">
      <c r="A161" s="131">
        <f t="shared" ref="A161" si="72">A157+1</f>
        <v>32</v>
      </c>
      <c r="B161" s="134" t="s">
        <v>5</v>
      </c>
      <c r="C161" s="135"/>
      <c r="D161" s="136"/>
      <c r="E161" s="45" t="s">
        <v>6</v>
      </c>
      <c r="F161" s="45" t="s">
        <v>7</v>
      </c>
      <c r="G161" s="45" t="s">
        <v>8</v>
      </c>
      <c r="H161" s="137" t="s">
        <v>10</v>
      </c>
      <c r="I161" s="137"/>
      <c r="J161" s="137"/>
    </row>
    <row r="162" spans="1:10" ht="23.25" customHeight="1" x14ac:dyDescent="0.25">
      <c r="A162" s="132"/>
      <c r="B162" s="138"/>
      <c r="C162" s="139"/>
      <c r="D162" s="140"/>
      <c r="E162" s="34"/>
      <c r="F162" s="34"/>
      <c r="G162" s="34"/>
      <c r="H162" s="141"/>
      <c r="I162" s="141"/>
      <c r="J162" s="141"/>
    </row>
    <row r="163" spans="1:10" ht="23.25" customHeight="1" x14ac:dyDescent="0.25">
      <c r="A163" s="132"/>
      <c r="B163" s="44" t="s">
        <v>9</v>
      </c>
      <c r="C163" s="44" t="s">
        <v>33</v>
      </c>
      <c r="D163" s="11" t="s">
        <v>63</v>
      </c>
      <c r="E163" s="44" t="s">
        <v>64</v>
      </c>
      <c r="F163" s="11" t="s">
        <v>65</v>
      </c>
      <c r="G163" s="44" t="s">
        <v>23</v>
      </c>
      <c r="H163" s="141"/>
      <c r="I163" s="141"/>
      <c r="J163" s="141"/>
    </row>
    <row r="164" spans="1:10" ht="23.25" customHeight="1" thickBot="1" x14ac:dyDescent="0.3">
      <c r="A164" s="133"/>
      <c r="B164" s="13"/>
      <c r="C164" s="37"/>
      <c r="D164" s="36"/>
      <c r="E164" s="35"/>
      <c r="F164" s="12" t="str">
        <f t="shared" ref="F164" si="73">IFERROR(G164/E164,"")</f>
        <v/>
      </c>
      <c r="G164" s="35"/>
      <c r="H164" s="142"/>
      <c r="I164" s="142"/>
      <c r="J164" s="142"/>
    </row>
    <row r="165" spans="1:10" ht="23.25" customHeight="1" x14ac:dyDescent="0.25">
      <c r="A165" s="131">
        <f t="shared" si="60"/>
        <v>33</v>
      </c>
      <c r="B165" s="134" t="s">
        <v>5</v>
      </c>
      <c r="C165" s="135"/>
      <c r="D165" s="136"/>
      <c r="E165" s="45" t="s">
        <v>6</v>
      </c>
      <c r="F165" s="45" t="s">
        <v>7</v>
      </c>
      <c r="G165" s="45" t="s">
        <v>8</v>
      </c>
      <c r="H165" s="137" t="s">
        <v>10</v>
      </c>
      <c r="I165" s="137"/>
      <c r="J165" s="137"/>
    </row>
    <row r="166" spans="1:10" ht="23.25" customHeight="1" x14ac:dyDescent="0.25">
      <c r="A166" s="132"/>
      <c r="B166" s="138"/>
      <c r="C166" s="139"/>
      <c r="D166" s="140"/>
      <c r="E166" s="34"/>
      <c r="F166" s="34"/>
      <c r="G166" s="34"/>
      <c r="H166" s="141"/>
      <c r="I166" s="141"/>
      <c r="J166" s="141"/>
    </row>
    <row r="167" spans="1:10" ht="23.25" customHeight="1" x14ac:dyDescent="0.25">
      <c r="A167" s="132"/>
      <c r="B167" s="44" t="s">
        <v>9</v>
      </c>
      <c r="C167" s="44" t="s">
        <v>33</v>
      </c>
      <c r="D167" s="11" t="s">
        <v>63</v>
      </c>
      <c r="E167" s="44" t="s">
        <v>64</v>
      </c>
      <c r="F167" s="11" t="s">
        <v>65</v>
      </c>
      <c r="G167" s="44" t="s">
        <v>23</v>
      </c>
      <c r="H167" s="141"/>
      <c r="I167" s="141"/>
      <c r="J167" s="141"/>
    </row>
    <row r="168" spans="1:10" ht="23.25" customHeight="1" thickBot="1" x14ac:dyDescent="0.3">
      <c r="A168" s="133"/>
      <c r="B168" s="13"/>
      <c r="C168" s="37"/>
      <c r="D168" s="36"/>
      <c r="E168" s="35"/>
      <c r="F168" s="12" t="str">
        <f t="shared" ref="F168" si="74">IFERROR(G168/E168,"")</f>
        <v/>
      </c>
      <c r="G168" s="35"/>
      <c r="H168" s="142"/>
      <c r="I168" s="142"/>
      <c r="J168" s="142"/>
    </row>
    <row r="169" spans="1:10" ht="23.25" customHeight="1" x14ac:dyDescent="0.25">
      <c r="A169" s="131">
        <f t="shared" si="62"/>
        <v>34</v>
      </c>
      <c r="B169" s="134" t="s">
        <v>5</v>
      </c>
      <c r="C169" s="135"/>
      <c r="D169" s="136"/>
      <c r="E169" s="45" t="s">
        <v>6</v>
      </c>
      <c r="F169" s="45" t="s">
        <v>7</v>
      </c>
      <c r="G169" s="45" t="s">
        <v>8</v>
      </c>
      <c r="H169" s="137" t="s">
        <v>10</v>
      </c>
      <c r="I169" s="137"/>
      <c r="J169" s="137"/>
    </row>
    <row r="170" spans="1:10" ht="23.25" customHeight="1" x14ac:dyDescent="0.25">
      <c r="A170" s="132"/>
      <c r="B170" s="138"/>
      <c r="C170" s="139"/>
      <c r="D170" s="140"/>
      <c r="E170" s="34"/>
      <c r="F170" s="34"/>
      <c r="G170" s="34"/>
      <c r="H170" s="141"/>
      <c r="I170" s="141"/>
      <c r="J170" s="141"/>
    </row>
    <row r="171" spans="1:10" ht="23.25" customHeight="1" x14ac:dyDescent="0.25">
      <c r="A171" s="132"/>
      <c r="B171" s="44" t="s">
        <v>9</v>
      </c>
      <c r="C171" s="44" t="s">
        <v>33</v>
      </c>
      <c r="D171" s="11" t="s">
        <v>63</v>
      </c>
      <c r="E171" s="44" t="s">
        <v>64</v>
      </c>
      <c r="F171" s="11" t="s">
        <v>65</v>
      </c>
      <c r="G171" s="44" t="s">
        <v>23</v>
      </c>
      <c r="H171" s="141"/>
      <c r="I171" s="141"/>
      <c r="J171" s="141"/>
    </row>
    <row r="172" spans="1:10" ht="23.25" customHeight="1" thickBot="1" x14ac:dyDescent="0.3">
      <c r="A172" s="133"/>
      <c r="B172" s="13"/>
      <c r="C172" s="37"/>
      <c r="D172" s="36"/>
      <c r="E172" s="35"/>
      <c r="F172" s="12" t="str">
        <f t="shared" ref="F172" si="75">IFERROR(G172/E172,"")</f>
        <v/>
      </c>
      <c r="G172" s="35"/>
      <c r="H172" s="142"/>
      <c r="I172" s="142"/>
      <c r="J172" s="142"/>
    </row>
    <row r="173" spans="1:10" ht="23.25" customHeight="1" x14ac:dyDescent="0.25">
      <c r="A173" s="131">
        <f t="shared" si="64"/>
        <v>35</v>
      </c>
      <c r="B173" s="134" t="s">
        <v>5</v>
      </c>
      <c r="C173" s="135"/>
      <c r="D173" s="136"/>
      <c r="E173" s="45" t="s">
        <v>6</v>
      </c>
      <c r="F173" s="45" t="s">
        <v>7</v>
      </c>
      <c r="G173" s="45" t="s">
        <v>8</v>
      </c>
      <c r="H173" s="137" t="s">
        <v>10</v>
      </c>
      <c r="I173" s="137"/>
      <c r="J173" s="137"/>
    </row>
    <row r="174" spans="1:10" ht="23.25" customHeight="1" x14ac:dyDescent="0.25">
      <c r="A174" s="132"/>
      <c r="B174" s="138"/>
      <c r="C174" s="139"/>
      <c r="D174" s="140"/>
      <c r="E174" s="34"/>
      <c r="F174" s="34"/>
      <c r="G174" s="34"/>
      <c r="H174" s="141"/>
      <c r="I174" s="141"/>
      <c r="J174" s="141"/>
    </row>
    <row r="175" spans="1:10" ht="23.25" customHeight="1" x14ac:dyDescent="0.25">
      <c r="A175" s="132"/>
      <c r="B175" s="44" t="s">
        <v>9</v>
      </c>
      <c r="C175" s="44" t="s">
        <v>33</v>
      </c>
      <c r="D175" s="11" t="s">
        <v>63</v>
      </c>
      <c r="E175" s="44" t="s">
        <v>64</v>
      </c>
      <c r="F175" s="11" t="s">
        <v>65</v>
      </c>
      <c r="G175" s="44" t="s">
        <v>23</v>
      </c>
      <c r="H175" s="141"/>
      <c r="I175" s="141"/>
      <c r="J175" s="141"/>
    </row>
    <row r="176" spans="1:10" ht="23.25" customHeight="1" thickBot="1" x14ac:dyDescent="0.3">
      <c r="A176" s="133"/>
      <c r="B176" s="13"/>
      <c r="C176" s="37"/>
      <c r="D176" s="36"/>
      <c r="E176" s="35"/>
      <c r="F176" s="12" t="str">
        <f t="shared" ref="F176" si="76">IFERROR(G176/E176,"")</f>
        <v/>
      </c>
      <c r="G176" s="35"/>
      <c r="H176" s="142"/>
      <c r="I176" s="142"/>
      <c r="J176" s="142"/>
    </row>
    <row r="177" spans="1:10" ht="23.25" customHeight="1" x14ac:dyDescent="0.25">
      <c r="A177" s="143" t="s">
        <v>13</v>
      </c>
      <c r="B177" s="143"/>
      <c r="C177" s="145" t="str">
        <f t="shared" ref="C177" si="77">$A$2</f>
        <v/>
      </c>
      <c r="D177" s="145"/>
      <c r="E177" s="147" t="s">
        <v>12</v>
      </c>
      <c r="F177" s="147"/>
      <c r="G177" s="147" t="s">
        <v>66</v>
      </c>
      <c r="H177" s="147"/>
      <c r="I177" s="148" t="s">
        <v>11</v>
      </c>
      <c r="J177" s="148"/>
    </row>
    <row r="178" spans="1:10" ht="23.25" customHeight="1" thickBot="1" x14ac:dyDescent="0.3">
      <c r="A178" s="144"/>
      <c r="B178" s="144"/>
      <c r="C178" s="146"/>
      <c r="D178" s="146"/>
      <c r="E178" s="149" t="str">
        <f t="shared" ref="E178" si="78">$E$2</f>
        <v/>
      </c>
      <c r="F178" s="150"/>
      <c r="G178" s="151" t="str">
        <f t="shared" ref="G178" si="79">$G$2</f>
        <v/>
      </c>
      <c r="H178" s="150"/>
      <c r="I178" s="152" t="str">
        <f t="shared" ref="I178" si="80">$I$2</f>
        <v/>
      </c>
      <c r="J178" s="153"/>
    </row>
    <row r="179" spans="1:10" ht="23.25" customHeight="1" x14ac:dyDescent="0.25">
      <c r="A179" s="131">
        <f t="shared" ref="A179" si="81">A173+1</f>
        <v>36</v>
      </c>
      <c r="B179" s="134" t="s">
        <v>5</v>
      </c>
      <c r="C179" s="135"/>
      <c r="D179" s="136"/>
      <c r="E179" s="45" t="s">
        <v>6</v>
      </c>
      <c r="F179" s="45" t="s">
        <v>7</v>
      </c>
      <c r="G179" s="45" t="s">
        <v>8</v>
      </c>
      <c r="H179" s="137" t="s">
        <v>10</v>
      </c>
      <c r="I179" s="137"/>
      <c r="J179" s="137"/>
    </row>
    <row r="180" spans="1:10" ht="23.25" customHeight="1" x14ac:dyDescent="0.25">
      <c r="A180" s="132"/>
      <c r="B180" s="138"/>
      <c r="C180" s="139"/>
      <c r="D180" s="140"/>
      <c r="E180" s="34"/>
      <c r="F180" s="34"/>
      <c r="G180" s="34"/>
      <c r="H180" s="141"/>
      <c r="I180" s="141"/>
      <c r="J180" s="141"/>
    </row>
    <row r="181" spans="1:10" ht="23.25" customHeight="1" x14ac:dyDescent="0.25">
      <c r="A181" s="132"/>
      <c r="B181" s="44" t="s">
        <v>9</v>
      </c>
      <c r="C181" s="44" t="s">
        <v>33</v>
      </c>
      <c r="D181" s="11" t="s">
        <v>63</v>
      </c>
      <c r="E181" s="44" t="s">
        <v>64</v>
      </c>
      <c r="F181" s="11" t="s">
        <v>65</v>
      </c>
      <c r="G181" s="44" t="s">
        <v>23</v>
      </c>
      <c r="H181" s="141"/>
      <c r="I181" s="141"/>
      <c r="J181" s="141"/>
    </row>
    <row r="182" spans="1:10" ht="23.25" customHeight="1" thickBot="1" x14ac:dyDescent="0.3">
      <c r="A182" s="133"/>
      <c r="B182" s="13"/>
      <c r="C182" s="37"/>
      <c r="D182" s="36"/>
      <c r="E182" s="35"/>
      <c r="F182" s="12" t="str">
        <f t="shared" ref="F182" si="82">IFERROR(G182/E182,"")</f>
        <v/>
      </c>
      <c r="G182" s="35"/>
      <c r="H182" s="142"/>
      <c r="I182" s="142"/>
      <c r="J182" s="142"/>
    </row>
    <row r="183" spans="1:10" ht="23.25" customHeight="1" x14ac:dyDescent="0.25">
      <c r="A183" s="131">
        <f t="shared" ref="A183" si="83">A179+1</f>
        <v>37</v>
      </c>
      <c r="B183" s="134" t="s">
        <v>5</v>
      </c>
      <c r="C183" s="135"/>
      <c r="D183" s="136"/>
      <c r="E183" s="45" t="s">
        <v>6</v>
      </c>
      <c r="F183" s="45" t="s">
        <v>7</v>
      </c>
      <c r="G183" s="45" t="s">
        <v>8</v>
      </c>
      <c r="H183" s="137" t="s">
        <v>10</v>
      </c>
      <c r="I183" s="137"/>
      <c r="J183" s="137"/>
    </row>
    <row r="184" spans="1:10" ht="23.25" customHeight="1" x14ac:dyDescent="0.25">
      <c r="A184" s="132"/>
      <c r="B184" s="138"/>
      <c r="C184" s="139"/>
      <c r="D184" s="140"/>
      <c r="E184" s="34"/>
      <c r="F184" s="34"/>
      <c r="G184" s="34"/>
      <c r="H184" s="141"/>
      <c r="I184" s="141"/>
      <c r="J184" s="141"/>
    </row>
    <row r="185" spans="1:10" ht="23.25" customHeight="1" x14ac:dyDescent="0.25">
      <c r="A185" s="132"/>
      <c r="B185" s="44" t="s">
        <v>9</v>
      </c>
      <c r="C185" s="44" t="s">
        <v>33</v>
      </c>
      <c r="D185" s="11" t="s">
        <v>63</v>
      </c>
      <c r="E185" s="44" t="s">
        <v>64</v>
      </c>
      <c r="F185" s="11" t="s">
        <v>65</v>
      </c>
      <c r="G185" s="44" t="s">
        <v>23</v>
      </c>
      <c r="H185" s="141"/>
      <c r="I185" s="141"/>
      <c r="J185" s="141"/>
    </row>
    <row r="186" spans="1:10" ht="23.25" customHeight="1" thickBot="1" x14ac:dyDescent="0.3">
      <c r="A186" s="133"/>
      <c r="B186" s="13"/>
      <c r="C186" s="37"/>
      <c r="D186" s="36"/>
      <c r="E186" s="35"/>
      <c r="F186" s="12" t="str">
        <f t="shared" ref="F186" si="84">IFERROR(G186/E186,"")</f>
        <v/>
      </c>
      <c r="G186" s="35"/>
      <c r="H186" s="142"/>
      <c r="I186" s="142"/>
      <c r="J186" s="142"/>
    </row>
    <row r="187" spans="1:10" ht="23.25" customHeight="1" x14ac:dyDescent="0.25">
      <c r="A187" s="131">
        <f t="shared" si="60"/>
        <v>38</v>
      </c>
      <c r="B187" s="134" t="s">
        <v>5</v>
      </c>
      <c r="C187" s="135"/>
      <c r="D187" s="136"/>
      <c r="E187" s="45" t="s">
        <v>6</v>
      </c>
      <c r="F187" s="45" t="s">
        <v>7</v>
      </c>
      <c r="G187" s="45" t="s">
        <v>8</v>
      </c>
      <c r="H187" s="137" t="s">
        <v>10</v>
      </c>
      <c r="I187" s="137"/>
      <c r="J187" s="137"/>
    </row>
    <row r="188" spans="1:10" ht="23.25" customHeight="1" x14ac:dyDescent="0.25">
      <c r="A188" s="132"/>
      <c r="B188" s="138"/>
      <c r="C188" s="139"/>
      <c r="D188" s="140"/>
      <c r="E188" s="34"/>
      <c r="F188" s="34"/>
      <c r="G188" s="34"/>
      <c r="H188" s="141"/>
      <c r="I188" s="141"/>
      <c r="J188" s="141"/>
    </row>
    <row r="189" spans="1:10" ht="23.25" customHeight="1" x14ac:dyDescent="0.25">
      <c r="A189" s="132"/>
      <c r="B189" s="44" t="s">
        <v>9</v>
      </c>
      <c r="C189" s="44" t="s">
        <v>33</v>
      </c>
      <c r="D189" s="11" t="s">
        <v>63</v>
      </c>
      <c r="E189" s="44" t="s">
        <v>64</v>
      </c>
      <c r="F189" s="11" t="s">
        <v>65</v>
      </c>
      <c r="G189" s="44" t="s">
        <v>23</v>
      </c>
      <c r="H189" s="141"/>
      <c r="I189" s="141"/>
      <c r="J189" s="141"/>
    </row>
    <row r="190" spans="1:10" ht="23.25" customHeight="1" thickBot="1" x14ac:dyDescent="0.3">
      <c r="A190" s="133"/>
      <c r="B190" s="13"/>
      <c r="C190" s="37"/>
      <c r="D190" s="36"/>
      <c r="E190" s="35"/>
      <c r="F190" s="12" t="str">
        <f t="shared" ref="F190" si="85">IFERROR(G190/E190,"")</f>
        <v/>
      </c>
      <c r="G190" s="35"/>
      <c r="H190" s="142"/>
      <c r="I190" s="142"/>
      <c r="J190" s="142"/>
    </row>
    <row r="191" spans="1:10" ht="23.25" customHeight="1" x14ac:dyDescent="0.25">
      <c r="A191" s="131">
        <f t="shared" si="62"/>
        <v>39</v>
      </c>
      <c r="B191" s="134" t="s">
        <v>5</v>
      </c>
      <c r="C191" s="135"/>
      <c r="D191" s="136"/>
      <c r="E191" s="45" t="s">
        <v>6</v>
      </c>
      <c r="F191" s="45" t="s">
        <v>7</v>
      </c>
      <c r="G191" s="45" t="s">
        <v>8</v>
      </c>
      <c r="H191" s="137" t="s">
        <v>10</v>
      </c>
      <c r="I191" s="137"/>
      <c r="J191" s="137"/>
    </row>
    <row r="192" spans="1:10" ht="23.25" customHeight="1" x14ac:dyDescent="0.25">
      <c r="A192" s="132"/>
      <c r="B192" s="138"/>
      <c r="C192" s="139"/>
      <c r="D192" s="140"/>
      <c r="E192" s="34"/>
      <c r="F192" s="34"/>
      <c r="G192" s="34"/>
      <c r="H192" s="141"/>
      <c r="I192" s="141"/>
      <c r="J192" s="141"/>
    </row>
    <row r="193" spans="1:10" ht="23.25" customHeight="1" x14ac:dyDescent="0.25">
      <c r="A193" s="132"/>
      <c r="B193" s="44" t="s">
        <v>9</v>
      </c>
      <c r="C193" s="44" t="s">
        <v>33</v>
      </c>
      <c r="D193" s="11" t="s">
        <v>63</v>
      </c>
      <c r="E193" s="44" t="s">
        <v>64</v>
      </c>
      <c r="F193" s="11" t="s">
        <v>65</v>
      </c>
      <c r="G193" s="44" t="s">
        <v>23</v>
      </c>
      <c r="H193" s="141"/>
      <c r="I193" s="141"/>
      <c r="J193" s="141"/>
    </row>
    <row r="194" spans="1:10" ht="23.25" customHeight="1" thickBot="1" x14ac:dyDescent="0.3">
      <c r="A194" s="133"/>
      <c r="B194" s="13"/>
      <c r="C194" s="37"/>
      <c r="D194" s="36"/>
      <c r="E194" s="35"/>
      <c r="F194" s="12" t="str">
        <f t="shared" ref="F194" si="86">IFERROR(G194/E194,"")</f>
        <v/>
      </c>
      <c r="G194" s="35"/>
      <c r="H194" s="142"/>
      <c r="I194" s="142"/>
      <c r="J194" s="142"/>
    </row>
    <row r="195" spans="1:10" ht="23.25" customHeight="1" x14ac:dyDescent="0.25">
      <c r="A195" s="131">
        <f t="shared" si="64"/>
        <v>40</v>
      </c>
      <c r="B195" s="134" t="s">
        <v>5</v>
      </c>
      <c r="C195" s="135"/>
      <c r="D195" s="136"/>
      <c r="E195" s="45" t="s">
        <v>6</v>
      </c>
      <c r="F195" s="45" t="s">
        <v>7</v>
      </c>
      <c r="G195" s="45" t="s">
        <v>8</v>
      </c>
      <c r="H195" s="137" t="s">
        <v>10</v>
      </c>
      <c r="I195" s="137"/>
      <c r="J195" s="137"/>
    </row>
    <row r="196" spans="1:10" ht="23.25" customHeight="1" x14ac:dyDescent="0.25">
      <c r="A196" s="132"/>
      <c r="B196" s="138"/>
      <c r="C196" s="139"/>
      <c r="D196" s="140"/>
      <c r="E196" s="34"/>
      <c r="F196" s="34"/>
      <c r="G196" s="34"/>
      <c r="H196" s="141"/>
      <c r="I196" s="141"/>
      <c r="J196" s="141"/>
    </row>
    <row r="197" spans="1:10" ht="23.25" customHeight="1" x14ac:dyDescent="0.25">
      <c r="A197" s="132"/>
      <c r="B197" s="44" t="s">
        <v>9</v>
      </c>
      <c r="C197" s="44" t="s">
        <v>33</v>
      </c>
      <c r="D197" s="11" t="s">
        <v>63</v>
      </c>
      <c r="E197" s="44" t="s">
        <v>64</v>
      </c>
      <c r="F197" s="11" t="s">
        <v>65</v>
      </c>
      <c r="G197" s="44" t="s">
        <v>23</v>
      </c>
      <c r="H197" s="141"/>
      <c r="I197" s="141"/>
      <c r="J197" s="141"/>
    </row>
    <row r="198" spans="1:10" ht="23.25" customHeight="1" thickBot="1" x14ac:dyDescent="0.3">
      <c r="A198" s="133"/>
      <c r="B198" s="13"/>
      <c r="C198" s="37"/>
      <c r="D198" s="36"/>
      <c r="E198" s="35"/>
      <c r="F198" s="12" t="str">
        <f t="shared" ref="F198" si="87">IFERROR(G198/E198,"")</f>
        <v/>
      </c>
      <c r="G198" s="35"/>
      <c r="H198" s="142"/>
      <c r="I198" s="142"/>
      <c r="J198" s="142"/>
    </row>
    <row r="199" spans="1:10" ht="23.25" customHeight="1" x14ac:dyDescent="0.25">
      <c r="A199" s="143" t="s">
        <v>13</v>
      </c>
      <c r="B199" s="143"/>
      <c r="C199" s="145" t="str">
        <f t="shared" ref="C199" si="88">$A$2</f>
        <v/>
      </c>
      <c r="D199" s="145"/>
      <c r="E199" s="147" t="s">
        <v>12</v>
      </c>
      <c r="F199" s="147"/>
      <c r="G199" s="147" t="s">
        <v>66</v>
      </c>
      <c r="H199" s="147"/>
      <c r="I199" s="148" t="s">
        <v>11</v>
      </c>
      <c r="J199" s="148"/>
    </row>
    <row r="200" spans="1:10" ht="23.25" customHeight="1" thickBot="1" x14ac:dyDescent="0.3">
      <c r="A200" s="144"/>
      <c r="B200" s="144"/>
      <c r="C200" s="146"/>
      <c r="D200" s="146"/>
      <c r="E200" s="149" t="str">
        <f t="shared" ref="E200" si="89">$E$2</f>
        <v/>
      </c>
      <c r="F200" s="150"/>
      <c r="G200" s="151" t="str">
        <f t="shared" ref="G200" si="90">$G$2</f>
        <v/>
      </c>
      <c r="H200" s="150"/>
      <c r="I200" s="152" t="str">
        <f t="shared" ref="I200" si="91">$I$2</f>
        <v/>
      </c>
      <c r="J200" s="153"/>
    </row>
    <row r="201" spans="1:10" ht="23.25" customHeight="1" x14ac:dyDescent="0.25">
      <c r="A201" s="131">
        <f t="shared" ref="A201" si="92">A195+1</f>
        <v>41</v>
      </c>
      <c r="B201" s="134" t="s">
        <v>5</v>
      </c>
      <c r="C201" s="135"/>
      <c r="D201" s="136"/>
      <c r="E201" s="45" t="s">
        <v>6</v>
      </c>
      <c r="F201" s="45" t="s">
        <v>7</v>
      </c>
      <c r="G201" s="45" t="s">
        <v>8</v>
      </c>
      <c r="H201" s="137" t="s">
        <v>10</v>
      </c>
      <c r="I201" s="137"/>
      <c r="J201" s="137"/>
    </row>
    <row r="202" spans="1:10" ht="23.25" customHeight="1" x14ac:dyDescent="0.25">
      <c r="A202" s="132"/>
      <c r="B202" s="138"/>
      <c r="C202" s="139"/>
      <c r="D202" s="140"/>
      <c r="E202" s="34"/>
      <c r="F202" s="34"/>
      <c r="G202" s="34"/>
      <c r="H202" s="141"/>
      <c r="I202" s="141"/>
      <c r="J202" s="141"/>
    </row>
    <row r="203" spans="1:10" ht="23.25" customHeight="1" x14ac:dyDescent="0.25">
      <c r="A203" s="132"/>
      <c r="B203" s="44" t="s">
        <v>9</v>
      </c>
      <c r="C203" s="44" t="s">
        <v>33</v>
      </c>
      <c r="D203" s="11" t="s">
        <v>63</v>
      </c>
      <c r="E203" s="44" t="s">
        <v>64</v>
      </c>
      <c r="F203" s="11" t="s">
        <v>65</v>
      </c>
      <c r="G203" s="44" t="s">
        <v>23</v>
      </c>
      <c r="H203" s="141"/>
      <c r="I203" s="141"/>
      <c r="J203" s="141"/>
    </row>
    <row r="204" spans="1:10" ht="23.25" customHeight="1" thickBot="1" x14ac:dyDescent="0.3">
      <c r="A204" s="133"/>
      <c r="B204" s="13"/>
      <c r="C204" s="37"/>
      <c r="D204" s="36"/>
      <c r="E204" s="35"/>
      <c r="F204" s="12" t="str">
        <f t="shared" ref="F204" si="93">IFERROR(G204/E204,"")</f>
        <v/>
      </c>
      <c r="G204" s="35"/>
      <c r="H204" s="142"/>
      <c r="I204" s="142"/>
      <c r="J204" s="142"/>
    </row>
    <row r="205" spans="1:10" ht="23.25" customHeight="1" x14ac:dyDescent="0.25">
      <c r="A205" s="131">
        <f t="shared" ref="A205" si="94">A201+1</f>
        <v>42</v>
      </c>
      <c r="B205" s="134" t="s">
        <v>5</v>
      </c>
      <c r="C205" s="135"/>
      <c r="D205" s="136"/>
      <c r="E205" s="45" t="s">
        <v>6</v>
      </c>
      <c r="F205" s="45" t="s">
        <v>7</v>
      </c>
      <c r="G205" s="45" t="s">
        <v>8</v>
      </c>
      <c r="H205" s="137" t="s">
        <v>10</v>
      </c>
      <c r="I205" s="137"/>
      <c r="J205" s="137"/>
    </row>
    <row r="206" spans="1:10" ht="23.25" customHeight="1" x14ac:dyDescent="0.25">
      <c r="A206" s="132"/>
      <c r="B206" s="138"/>
      <c r="C206" s="139"/>
      <c r="D206" s="140"/>
      <c r="E206" s="34"/>
      <c r="F206" s="34"/>
      <c r="G206" s="34"/>
      <c r="H206" s="141"/>
      <c r="I206" s="141"/>
      <c r="J206" s="141"/>
    </row>
    <row r="207" spans="1:10" ht="23.25" customHeight="1" x14ac:dyDescent="0.25">
      <c r="A207" s="132"/>
      <c r="B207" s="44" t="s">
        <v>9</v>
      </c>
      <c r="C207" s="44" t="s">
        <v>33</v>
      </c>
      <c r="D207" s="11" t="s">
        <v>63</v>
      </c>
      <c r="E207" s="44" t="s">
        <v>64</v>
      </c>
      <c r="F207" s="11" t="s">
        <v>65</v>
      </c>
      <c r="G207" s="44" t="s">
        <v>23</v>
      </c>
      <c r="H207" s="141"/>
      <c r="I207" s="141"/>
      <c r="J207" s="141"/>
    </row>
    <row r="208" spans="1:10" ht="23.25" customHeight="1" thickBot="1" x14ac:dyDescent="0.3">
      <c r="A208" s="133"/>
      <c r="B208" s="13"/>
      <c r="C208" s="37"/>
      <c r="D208" s="36"/>
      <c r="E208" s="35"/>
      <c r="F208" s="12" t="str">
        <f t="shared" ref="F208" si="95">IFERROR(G208/E208,"")</f>
        <v/>
      </c>
      <c r="G208" s="35"/>
      <c r="H208" s="142"/>
      <c r="I208" s="142"/>
      <c r="J208" s="142"/>
    </row>
    <row r="209" spans="1:10" ht="23.25" customHeight="1" x14ac:dyDescent="0.25">
      <c r="A209" s="131">
        <f t="shared" ref="A209" si="96">A205+1</f>
        <v>43</v>
      </c>
      <c r="B209" s="134" t="s">
        <v>5</v>
      </c>
      <c r="C209" s="135"/>
      <c r="D209" s="136"/>
      <c r="E209" s="45" t="s">
        <v>6</v>
      </c>
      <c r="F209" s="45" t="s">
        <v>7</v>
      </c>
      <c r="G209" s="45" t="s">
        <v>8</v>
      </c>
      <c r="H209" s="137" t="s">
        <v>10</v>
      </c>
      <c r="I209" s="137"/>
      <c r="J209" s="137"/>
    </row>
    <row r="210" spans="1:10" ht="23.25" customHeight="1" x14ac:dyDescent="0.25">
      <c r="A210" s="132"/>
      <c r="B210" s="138"/>
      <c r="C210" s="139"/>
      <c r="D210" s="140"/>
      <c r="E210" s="34"/>
      <c r="F210" s="34"/>
      <c r="G210" s="34"/>
      <c r="H210" s="141"/>
      <c r="I210" s="141"/>
      <c r="J210" s="141"/>
    </row>
    <row r="211" spans="1:10" ht="23.25" customHeight="1" x14ac:dyDescent="0.25">
      <c r="A211" s="132"/>
      <c r="B211" s="44" t="s">
        <v>9</v>
      </c>
      <c r="C211" s="44" t="s">
        <v>33</v>
      </c>
      <c r="D211" s="11" t="s">
        <v>63</v>
      </c>
      <c r="E211" s="44" t="s">
        <v>64</v>
      </c>
      <c r="F211" s="11" t="s">
        <v>65</v>
      </c>
      <c r="G211" s="44" t="s">
        <v>23</v>
      </c>
      <c r="H211" s="141"/>
      <c r="I211" s="141"/>
      <c r="J211" s="141"/>
    </row>
    <row r="212" spans="1:10" ht="23.25" customHeight="1" thickBot="1" x14ac:dyDescent="0.3">
      <c r="A212" s="133"/>
      <c r="B212" s="13"/>
      <c r="C212" s="37"/>
      <c r="D212" s="36"/>
      <c r="E212" s="35"/>
      <c r="F212" s="12" t="str">
        <f t="shared" ref="F212" si="97">IFERROR(G212/E212,"")</f>
        <v/>
      </c>
      <c r="G212" s="35"/>
      <c r="H212" s="142"/>
      <c r="I212" s="142"/>
      <c r="J212" s="142"/>
    </row>
    <row r="213" spans="1:10" ht="23.25" customHeight="1" x14ac:dyDescent="0.25">
      <c r="A213" s="131">
        <f t="shared" ref="A213" si="98">A209+1</f>
        <v>44</v>
      </c>
      <c r="B213" s="134" t="s">
        <v>5</v>
      </c>
      <c r="C213" s="135"/>
      <c r="D213" s="136"/>
      <c r="E213" s="45" t="s">
        <v>6</v>
      </c>
      <c r="F213" s="45" t="s">
        <v>7</v>
      </c>
      <c r="G213" s="45" t="s">
        <v>8</v>
      </c>
      <c r="H213" s="137" t="s">
        <v>10</v>
      </c>
      <c r="I213" s="137"/>
      <c r="J213" s="137"/>
    </row>
    <row r="214" spans="1:10" ht="23.25" customHeight="1" x14ac:dyDescent="0.25">
      <c r="A214" s="132"/>
      <c r="B214" s="138"/>
      <c r="C214" s="139"/>
      <c r="D214" s="140"/>
      <c r="E214" s="34"/>
      <c r="F214" s="34"/>
      <c r="G214" s="34"/>
      <c r="H214" s="141"/>
      <c r="I214" s="141"/>
      <c r="J214" s="141"/>
    </row>
    <row r="215" spans="1:10" ht="23.25" customHeight="1" x14ac:dyDescent="0.25">
      <c r="A215" s="132"/>
      <c r="B215" s="44" t="s">
        <v>9</v>
      </c>
      <c r="C215" s="44" t="s">
        <v>33</v>
      </c>
      <c r="D215" s="11" t="s">
        <v>63</v>
      </c>
      <c r="E215" s="44" t="s">
        <v>64</v>
      </c>
      <c r="F215" s="11" t="s">
        <v>65</v>
      </c>
      <c r="G215" s="44" t="s">
        <v>23</v>
      </c>
      <c r="H215" s="141"/>
      <c r="I215" s="141"/>
      <c r="J215" s="141"/>
    </row>
    <row r="216" spans="1:10" ht="23.25" customHeight="1" thickBot="1" x14ac:dyDescent="0.3">
      <c r="A216" s="133"/>
      <c r="B216" s="13"/>
      <c r="C216" s="37"/>
      <c r="D216" s="36"/>
      <c r="E216" s="35"/>
      <c r="F216" s="12" t="str">
        <f t="shared" ref="F216" si="99">IFERROR(G216/E216,"")</f>
        <v/>
      </c>
      <c r="G216" s="35"/>
      <c r="H216" s="142"/>
      <c r="I216" s="142"/>
      <c r="J216" s="142"/>
    </row>
    <row r="217" spans="1:10" ht="23.25" customHeight="1" x14ac:dyDescent="0.25">
      <c r="A217" s="131">
        <f t="shared" ref="A217" si="100">A213+1</f>
        <v>45</v>
      </c>
      <c r="B217" s="134" t="s">
        <v>5</v>
      </c>
      <c r="C217" s="135"/>
      <c r="D217" s="136"/>
      <c r="E217" s="45" t="s">
        <v>6</v>
      </c>
      <c r="F217" s="45" t="s">
        <v>7</v>
      </c>
      <c r="G217" s="45" t="s">
        <v>8</v>
      </c>
      <c r="H217" s="137" t="s">
        <v>10</v>
      </c>
      <c r="I217" s="137"/>
      <c r="J217" s="137"/>
    </row>
    <row r="218" spans="1:10" ht="23.25" customHeight="1" x14ac:dyDescent="0.25">
      <c r="A218" s="132"/>
      <c r="B218" s="138"/>
      <c r="C218" s="139"/>
      <c r="D218" s="140"/>
      <c r="E218" s="34"/>
      <c r="F218" s="34"/>
      <c r="G218" s="34"/>
      <c r="H218" s="141"/>
      <c r="I218" s="141"/>
      <c r="J218" s="141"/>
    </row>
    <row r="219" spans="1:10" ht="23.25" customHeight="1" x14ac:dyDescent="0.25">
      <c r="A219" s="132"/>
      <c r="B219" s="44" t="s">
        <v>9</v>
      </c>
      <c r="C219" s="44" t="s">
        <v>33</v>
      </c>
      <c r="D219" s="11" t="s">
        <v>63</v>
      </c>
      <c r="E219" s="44" t="s">
        <v>64</v>
      </c>
      <c r="F219" s="11" t="s">
        <v>65</v>
      </c>
      <c r="G219" s="44" t="s">
        <v>23</v>
      </c>
      <c r="H219" s="141"/>
      <c r="I219" s="141"/>
      <c r="J219" s="141"/>
    </row>
    <row r="220" spans="1:10" ht="23.25" customHeight="1" thickBot="1" x14ac:dyDescent="0.3">
      <c r="A220" s="133"/>
      <c r="B220" s="13"/>
      <c r="C220" s="37"/>
      <c r="D220" s="36"/>
      <c r="E220" s="35"/>
      <c r="F220" s="12" t="str">
        <f t="shared" ref="F220" si="101">IFERROR(G220/E220,"")</f>
        <v/>
      </c>
      <c r="G220" s="35"/>
      <c r="H220" s="142"/>
      <c r="I220" s="142"/>
      <c r="J220" s="142"/>
    </row>
    <row r="221" spans="1:10" ht="23.25" customHeight="1" x14ac:dyDescent="0.25">
      <c r="A221" s="143" t="s">
        <v>13</v>
      </c>
      <c r="B221" s="143"/>
      <c r="C221" s="145" t="str">
        <f>$A$2</f>
        <v/>
      </c>
      <c r="D221" s="145"/>
      <c r="E221" s="147" t="s">
        <v>12</v>
      </c>
      <c r="F221" s="147"/>
      <c r="G221" s="147" t="s">
        <v>66</v>
      </c>
      <c r="H221" s="147"/>
      <c r="I221" s="148" t="s">
        <v>11</v>
      </c>
      <c r="J221" s="148"/>
    </row>
    <row r="222" spans="1:10" ht="23.25" customHeight="1" thickBot="1" x14ac:dyDescent="0.3">
      <c r="A222" s="144"/>
      <c r="B222" s="144"/>
      <c r="C222" s="146"/>
      <c r="D222" s="146"/>
      <c r="E222" s="149" t="str">
        <f>$E$2</f>
        <v/>
      </c>
      <c r="F222" s="150"/>
      <c r="G222" s="151" t="str">
        <f>$G$2</f>
        <v/>
      </c>
      <c r="H222" s="150"/>
      <c r="I222" s="152" t="str">
        <f>$I$2</f>
        <v/>
      </c>
      <c r="J222" s="153"/>
    </row>
    <row r="223" spans="1:10" ht="23.25" customHeight="1" x14ac:dyDescent="0.25">
      <c r="A223" s="131">
        <f>A217+1</f>
        <v>46</v>
      </c>
      <c r="B223" s="134" t="s">
        <v>5</v>
      </c>
      <c r="C223" s="135"/>
      <c r="D223" s="136"/>
      <c r="E223" s="45" t="s">
        <v>6</v>
      </c>
      <c r="F223" s="45" t="s">
        <v>7</v>
      </c>
      <c r="G223" s="45" t="s">
        <v>8</v>
      </c>
      <c r="H223" s="137" t="s">
        <v>10</v>
      </c>
      <c r="I223" s="137"/>
      <c r="J223" s="137"/>
    </row>
    <row r="224" spans="1:10" ht="23.25" customHeight="1" x14ac:dyDescent="0.25">
      <c r="A224" s="132"/>
      <c r="B224" s="138"/>
      <c r="C224" s="139"/>
      <c r="D224" s="140"/>
      <c r="E224" s="34"/>
      <c r="F224" s="34"/>
      <c r="G224" s="34"/>
      <c r="H224" s="141"/>
      <c r="I224" s="141"/>
      <c r="J224" s="141"/>
    </row>
    <row r="225" spans="1:10" ht="23.25" customHeight="1" x14ac:dyDescent="0.25">
      <c r="A225" s="132"/>
      <c r="B225" s="44" t="s">
        <v>9</v>
      </c>
      <c r="C225" s="44" t="s">
        <v>33</v>
      </c>
      <c r="D225" s="11" t="s">
        <v>63</v>
      </c>
      <c r="E225" s="44" t="s">
        <v>64</v>
      </c>
      <c r="F225" s="11" t="s">
        <v>65</v>
      </c>
      <c r="G225" s="44" t="s">
        <v>23</v>
      </c>
      <c r="H225" s="141"/>
      <c r="I225" s="141"/>
      <c r="J225" s="141"/>
    </row>
    <row r="226" spans="1:10" ht="23.25" customHeight="1" thickBot="1" x14ac:dyDescent="0.3">
      <c r="A226" s="133"/>
      <c r="B226" s="13"/>
      <c r="C226" s="37"/>
      <c r="D226" s="36"/>
      <c r="E226" s="35"/>
      <c r="F226" s="12" t="str">
        <f>IFERROR(G226/E226,"")</f>
        <v/>
      </c>
      <c r="G226" s="35"/>
      <c r="H226" s="142"/>
      <c r="I226" s="142"/>
      <c r="J226" s="142"/>
    </row>
    <row r="227" spans="1:10" ht="23.25" customHeight="1" x14ac:dyDescent="0.25">
      <c r="A227" s="131">
        <f>A223+1</f>
        <v>47</v>
      </c>
      <c r="B227" s="134" t="s">
        <v>5</v>
      </c>
      <c r="C227" s="135"/>
      <c r="D227" s="136"/>
      <c r="E227" s="45" t="s">
        <v>6</v>
      </c>
      <c r="F227" s="45" t="s">
        <v>7</v>
      </c>
      <c r="G227" s="45" t="s">
        <v>8</v>
      </c>
      <c r="H227" s="137" t="s">
        <v>10</v>
      </c>
      <c r="I227" s="137"/>
      <c r="J227" s="137"/>
    </row>
    <row r="228" spans="1:10" ht="23.25" customHeight="1" x14ac:dyDescent="0.25">
      <c r="A228" s="132"/>
      <c r="B228" s="138"/>
      <c r="C228" s="139"/>
      <c r="D228" s="140"/>
      <c r="E228" s="34"/>
      <c r="F228" s="34"/>
      <c r="G228" s="34"/>
      <c r="H228" s="141"/>
      <c r="I228" s="141"/>
      <c r="J228" s="141"/>
    </row>
    <row r="229" spans="1:10" ht="23.25" customHeight="1" x14ac:dyDescent="0.25">
      <c r="A229" s="132"/>
      <c r="B229" s="44" t="s">
        <v>9</v>
      </c>
      <c r="C229" s="44" t="s">
        <v>33</v>
      </c>
      <c r="D229" s="11" t="s">
        <v>63</v>
      </c>
      <c r="E229" s="44" t="s">
        <v>64</v>
      </c>
      <c r="F229" s="11" t="s">
        <v>65</v>
      </c>
      <c r="G229" s="44" t="s">
        <v>23</v>
      </c>
      <c r="H229" s="141"/>
      <c r="I229" s="141"/>
      <c r="J229" s="141"/>
    </row>
    <row r="230" spans="1:10" ht="23.25" customHeight="1" thickBot="1" x14ac:dyDescent="0.3">
      <c r="A230" s="133"/>
      <c r="B230" s="13"/>
      <c r="C230" s="37"/>
      <c r="D230" s="36"/>
      <c r="E230" s="35"/>
      <c r="F230" s="12" t="str">
        <f t="shared" ref="F230" si="102">IFERROR(G230/E230,"")</f>
        <v/>
      </c>
      <c r="G230" s="35"/>
      <c r="H230" s="142"/>
      <c r="I230" s="142"/>
      <c r="J230" s="142"/>
    </row>
    <row r="231" spans="1:10" ht="23.25" customHeight="1" x14ac:dyDescent="0.25">
      <c r="A231" s="131">
        <f t="shared" ref="A231" si="103">A227+1</f>
        <v>48</v>
      </c>
      <c r="B231" s="134" t="s">
        <v>5</v>
      </c>
      <c r="C231" s="135"/>
      <c r="D231" s="136"/>
      <c r="E231" s="45" t="s">
        <v>6</v>
      </c>
      <c r="F231" s="45" t="s">
        <v>7</v>
      </c>
      <c r="G231" s="45" t="s">
        <v>8</v>
      </c>
      <c r="H231" s="137" t="s">
        <v>10</v>
      </c>
      <c r="I231" s="137"/>
      <c r="J231" s="137"/>
    </row>
    <row r="232" spans="1:10" ht="23.25" customHeight="1" x14ac:dyDescent="0.25">
      <c r="A232" s="132"/>
      <c r="B232" s="138"/>
      <c r="C232" s="139"/>
      <c r="D232" s="140"/>
      <c r="E232" s="34"/>
      <c r="F232" s="34"/>
      <c r="G232" s="34"/>
      <c r="H232" s="141"/>
      <c r="I232" s="141"/>
      <c r="J232" s="141"/>
    </row>
    <row r="233" spans="1:10" ht="23.25" customHeight="1" x14ac:dyDescent="0.25">
      <c r="A233" s="132"/>
      <c r="B233" s="44" t="s">
        <v>9</v>
      </c>
      <c r="C233" s="44" t="s">
        <v>33</v>
      </c>
      <c r="D233" s="11" t="s">
        <v>63</v>
      </c>
      <c r="E233" s="44" t="s">
        <v>64</v>
      </c>
      <c r="F233" s="11" t="s">
        <v>65</v>
      </c>
      <c r="G233" s="44" t="s">
        <v>23</v>
      </c>
      <c r="H233" s="141"/>
      <c r="I233" s="141"/>
      <c r="J233" s="141"/>
    </row>
    <row r="234" spans="1:10" ht="23.25" customHeight="1" thickBot="1" x14ac:dyDescent="0.3">
      <c r="A234" s="133"/>
      <c r="B234" s="13"/>
      <c r="C234" s="37"/>
      <c r="D234" s="36"/>
      <c r="E234" s="35"/>
      <c r="F234" s="12" t="str">
        <f t="shared" ref="F234" si="104">IFERROR(G234/E234,"")</f>
        <v/>
      </c>
      <c r="G234" s="35"/>
      <c r="H234" s="142"/>
      <c r="I234" s="142"/>
      <c r="J234" s="142"/>
    </row>
    <row r="235" spans="1:10" ht="23.25" customHeight="1" x14ac:dyDescent="0.25">
      <c r="A235" s="131">
        <f t="shared" ref="A235" si="105">A231+1</f>
        <v>49</v>
      </c>
      <c r="B235" s="134" t="s">
        <v>5</v>
      </c>
      <c r="C235" s="135"/>
      <c r="D235" s="136"/>
      <c r="E235" s="45" t="s">
        <v>6</v>
      </c>
      <c r="F235" s="45" t="s">
        <v>7</v>
      </c>
      <c r="G235" s="45" t="s">
        <v>8</v>
      </c>
      <c r="H235" s="137" t="s">
        <v>10</v>
      </c>
      <c r="I235" s="137"/>
      <c r="J235" s="137"/>
    </row>
    <row r="236" spans="1:10" ht="23.25" customHeight="1" x14ac:dyDescent="0.25">
      <c r="A236" s="132"/>
      <c r="B236" s="138"/>
      <c r="C236" s="139"/>
      <c r="D236" s="140"/>
      <c r="E236" s="34"/>
      <c r="F236" s="34"/>
      <c r="G236" s="34"/>
      <c r="H236" s="141"/>
      <c r="I236" s="141"/>
      <c r="J236" s="141"/>
    </row>
    <row r="237" spans="1:10" ht="23.25" customHeight="1" x14ac:dyDescent="0.25">
      <c r="A237" s="132"/>
      <c r="B237" s="44" t="s">
        <v>9</v>
      </c>
      <c r="C237" s="44" t="s">
        <v>33</v>
      </c>
      <c r="D237" s="11" t="s">
        <v>63</v>
      </c>
      <c r="E237" s="44" t="s">
        <v>64</v>
      </c>
      <c r="F237" s="11" t="s">
        <v>65</v>
      </c>
      <c r="G237" s="44" t="s">
        <v>23</v>
      </c>
      <c r="H237" s="141"/>
      <c r="I237" s="141"/>
      <c r="J237" s="141"/>
    </row>
    <row r="238" spans="1:10" ht="23.25" customHeight="1" thickBot="1" x14ac:dyDescent="0.3">
      <c r="A238" s="133"/>
      <c r="B238" s="13"/>
      <c r="C238" s="37"/>
      <c r="D238" s="36"/>
      <c r="E238" s="35"/>
      <c r="F238" s="12" t="str">
        <f t="shared" ref="F238" si="106">IFERROR(G238/E238,"")</f>
        <v/>
      </c>
      <c r="G238" s="35"/>
      <c r="H238" s="142"/>
      <c r="I238" s="142"/>
      <c r="J238" s="142"/>
    </row>
    <row r="239" spans="1:10" ht="23.25" customHeight="1" x14ac:dyDescent="0.25">
      <c r="A239" s="131">
        <f t="shared" ref="A239" si="107">A235+1</f>
        <v>50</v>
      </c>
      <c r="B239" s="134" t="s">
        <v>5</v>
      </c>
      <c r="C239" s="135"/>
      <c r="D239" s="136"/>
      <c r="E239" s="45" t="s">
        <v>6</v>
      </c>
      <c r="F239" s="45" t="s">
        <v>7</v>
      </c>
      <c r="G239" s="45" t="s">
        <v>8</v>
      </c>
      <c r="H239" s="137" t="s">
        <v>10</v>
      </c>
      <c r="I239" s="137"/>
      <c r="J239" s="137"/>
    </row>
    <row r="240" spans="1:10" ht="23.25" customHeight="1" x14ac:dyDescent="0.25">
      <c r="A240" s="132"/>
      <c r="B240" s="138"/>
      <c r="C240" s="139"/>
      <c r="D240" s="140"/>
      <c r="E240" s="34"/>
      <c r="F240" s="34"/>
      <c r="G240" s="34"/>
      <c r="H240" s="141"/>
      <c r="I240" s="141"/>
      <c r="J240" s="141"/>
    </row>
    <row r="241" spans="1:10" ht="23.25" customHeight="1" x14ac:dyDescent="0.25">
      <c r="A241" s="132"/>
      <c r="B241" s="44" t="s">
        <v>9</v>
      </c>
      <c r="C241" s="44" t="s">
        <v>33</v>
      </c>
      <c r="D241" s="11" t="s">
        <v>63</v>
      </c>
      <c r="E241" s="44" t="s">
        <v>64</v>
      </c>
      <c r="F241" s="11" t="s">
        <v>65</v>
      </c>
      <c r="G241" s="44" t="s">
        <v>23</v>
      </c>
      <c r="H241" s="141"/>
      <c r="I241" s="141"/>
      <c r="J241" s="141"/>
    </row>
    <row r="242" spans="1:10" ht="23.25" customHeight="1" thickBot="1" x14ac:dyDescent="0.3">
      <c r="A242" s="133"/>
      <c r="B242" s="13"/>
      <c r="C242" s="37"/>
      <c r="D242" s="36"/>
      <c r="E242" s="35"/>
      <c r="F242" s="12" t="str">
        <f t="shared" ref="F242" si="108">IFERROR(G242/E242,"")</f>
        <v/>
      </c>
      <c r="G242" s="35"/>
      <c r="H242" s="142"/>
      <c r="I242" s="142"/>
      <c r="J242" s="142"/>
    </row>
    <row r="243" spans="1:10" ht="23.25" customHeight="1" x14ac:dyDescent="0.25">
      <c r="A243" s="143" t="s">
        <v>13</v>
      </c>
      <c r="B243" s="143"/>
      <c r="C243" s="145" t="str">
        <f t="shared" ref="C243" si="109">$A$2</f>
        <v/>
      </c>
      <c r="D243" s="145"/>
      <c r="E243" s="147" t="s">
        <v>12</v>
      </c>
      <c r="F243" s="147"/>
      <c r="G243" s="147" t="s">
        <v>66</v>
      </c>
      <c r="H243" s="147"/>
      <c r="I243" s="148" t="s">
        <v>11</v>
      </c>
      <c r="J243" s="148"/>
    </row>
    <row r="244" spans="1:10" ht="23.25" customHeight="1" thickBot="1" x14ac:dyDescent="0.3">
      <c r="A244" s="144"/>
      <c r="B244" s="144"/>
      <c r="C244" s="146"/>
      <c r="D244" s="146"/>
      <c r="E244" s="149" t="str">
        <f t="shared" ref="E244" si="110">$E$2</f>
        <v/>
      </c>
      <c r="F244" s="150"/>
      <c r="G244" s="151" t="str">
        <f t="shared" ref="G244" si="111">$G$2</f>
        <v/>
      </c>
      <c r="H244" s="150"/>
      <c r="I244" s="152" t="str">
        <f t="shared" ref="I244" si="112">$I$2</f>
        <v/>
      </c>
      <c r="J244" s="153"/>
    </row>
    <row r="245" spans="1:10" ht="23.25" customHeight="1" x14ac:dyDescent="0.25">
      <c r="A245" s="131">
        <f t="shared" ref="A245" si="113">A239+1</f>
        <v>51</v>
      </c>
      <c r="B245" s="134" t="s">
        <v>5</v>
      </c>
      <c r="C245" s="135"/>
      <c r="D245" s="136"/>
      <c r="E245" s="45" t="s">
        <v>6</v>
      </c>
      <c r="F245" s="45" t="s">
        <v>7</v>
      </c>
      <c r="G245" s="45" t="s">
        <v>8</v>
      </c>
      <c r="H245" s="137" t="s">
        <v>10</v>
      </c>
      <c r="I245" s="137"/>
      <c r="J245" s="137"/>
    </row>
    <row r="246" spans="1:10" ht="23.25" customHeight="1" x14ac:dyDescent="0.25">
      <c r="A246" s="132"/>
      <c r="B246" s="138"/>
      <c r="C246" s="139"/>
      <c r="D246" s="140"/>
      <c r="E246" s="34"/>
      <c r="F246" s="34"/>
      <c r="G246" s="34"/>
      <c r="H246" s="141"/>
      <c r="I246" s="141"/>
      <c r="J246" s="141"/>
    </row>
    <row r="247" spans="1:10" ht="23.25" customHeight="1" x14ac:dyDescent="0.25">
      <c r="A247" s="132"/>
      <c r="B247" s="44" t="s">
        <v>9</v>
      </c>
      <c r="C247" s="44" t="s">
        <v>33</v>
      </c>
      <c r="D247" s="11" t="s">
        <v>63</v>
      </c>
      <c r="E247" s="44" t="s">
        <v>64</v>
      </c>
      <c r="F247" s="11" t="s">
        <v>65</v>
      </c>
      <c r="G247" s="44" t="s">
        <v>23</v>
      </c>
      <c r="H247" s="141"/>
      <c r="I247" s="141"/>
      <c r="J247" s="141"/>
    </row>
    <row r="248" spans="1:10" ht="23.25" customHeight="1" thickBot="1" x14ac:dyDescent="0.3">
      <c r="A248" s="133"/>
      <c r="B248" s="13"/>
      <c r="C248" s="37"/>
      <c r="D248" s="36"/>
      <c r="E248" s="35"/>
      <c r="F248" s="12" t="str">
        <f t="shared" ref="F248" si="114">IFERROR(G248/E248,"")</f>
        <v/>
      </c>
      <c r="G248" s="35"/>
      <c r="H248" s="142"/>
      <c r="I248" s="142"/>
      <c r="J248" s="142"/>
    </row>
    <row r="249" spans="1:10" ht="23.25" customHeight="1" x14ac:dyDescent="0.25">
      <c r="A249" s="131">
        <f t="shared" ref="A249" si="115">A245+1</f>
        <v>52</v>
      </c>
      <c r="B249" s="134" t="s">
        <v>5</v>
      </c>
      <c r="C249" s="135"/>
      <c r="D249" s="136"/>
      <c r="E249" s="45" t="s">
        <v>6</v>
      </c>
      <c r="F249" s="45" t="s">
        <v>7</v>
      </c>
      <c r="G249" s="45" t="s">
        <v>8</v>
      </c>
      <c r="H249" s="137" t="s">
        <v>10</v>
      </c>
      <c r="I249" s="137"/>
      <c r="J249" s="137"/>
    </row>
    <row r="250" spans="1:10" ht="23.25" customHeight="1" x14ac:dyDescent="0.25">
      <c r="A250" s="132"/>
      <c r="B250" s="138"/>
      <c r="C250" s="139"/>
      <c r="D250" s="140"/>
      <c r="E250" s="34"/>
      <c r="F250" s="34"/>
      <c r="G250" s="34"/>
      <c r="H250" s="141"/>
      <c r="I250" s="141"/>
      <c r="J250" s="141"/>
    </row>
    <row r="251" spans="1:10" ht="23.25" customHeight="1" x14ac:dyDescent="0.25">
      <c r="A251" s="132"/>
      <c r="B251" s="44" t="s">
        <v>9</v>
      </c>
      <c r="C251" s="44" t="s">
        <v>33</v>
      </c>
      <c r="D251" s="11" t="s">
        <v>63</v>
      </c>
      <c r="E251" s="44" t="s">
        <v>64</v>
      </c>
      <c r="F251" s="11" t="s">
        <v>65</v>
      </c>
      <c r="G251" s="44" t="s">
        <v>23</v>
      </c>
      <c r="H251" s="141"/>
      <c r="I251" s="141"/>
      <c r="J251" s="141"/>
    </row>
    <row r="252" spans="1:10" ht="23.25" customHeight="1" thickBot="1" x14ac:dyDescent="0.3">
      <c r="A252" s="133"/>
      <c r="B252" s="13"/>
      <c r="C252" s="37"/>
      <c r="D252" s="36"/>
      <c r="E252" s="35"/>
      <c r="F252" s="12" t="str">
        <f t="shared" ref="F252" si="116">IFERROR(G252/E252,"")</f>
        <v/>
      </c>
      <c r="G252" s="35"/>
      <c r="H252" s="142"/>
      <c r="I252" s="142"/>
      <c r="J252" s="142"/>
    </row>
    <row r="253" spans="1:10" ht="23.25" customHeight="1" x14ac:dyDescent="0.25">
      <c r="A253" s="131">
        <f t="shared" ref="A253:A297" si="117">A249+1</f>
        <v>53</v>
      </c>
      <c r="B253" s="134" t="s">
        <v>5</v>
      </c>
      <c r="C253" s="135"/>
      <c r="D253" s="136"/>
      <c r="E253" s="45" t="s">
        <v>6</v>
      </c>
      <c r="F253" s="45" t="s">
        <v>7</v>
      </c>
      <c r="G253" s="45" t="s">
        <v>8</v>
      </c>
      <c r="H253" s="137" t="s">
        <v>10</v>
      </c>
      <c r="I253" s="137"/>
      <c r="J253" s="137"/>
    </row>
    <row r="254" spans="1:10" ht="23.25" customHeight="1" x14ac:dyDescent="0.25">
      <c r="A254" s="132"/>
      <c r="B254" s="138"/>
      <c r="C254" s="139"/>
      <c r="D254" s="140"/>
      <c r="E254" s="34"/>
      <c r="F254" s="34"/>
      <c r="G254" s="34"/>
      <c r="H254" s="141"/>
      <c r="I254" s="141"/>
      <c r="J254" s="141"/>
    </row>
    <row r="255" spans="1:10" ht="23.25" customHeight="1" x14ac:dyDescent="0.25">
      <c r="A255" s="132"/>
      <c r="B255" s="44" t="s">
        <v>9</v>
      </c>
      <c r="C255" s="44" t="s">
        <v>33</v>
      </c>
      <c r="D255" s="11" t="s">
        <v>63</v>
      </c>
      <c r="E255" s="44" t="s">
        <v>64</v>
      </c>
      <c r="F255" s="11" t="s">
        <v>65</v>
      </c>
      <c r="G255" s="44" t="s">
        <v>23</v>
      </c>
      <c r="H255" s="141"/>
      <c r="I255" s="141"/>
      <c r="J255" s="141"/>
    </row>
    <row r="256" spans="1:10" ht="23.25" customHeight="1" thickBot="1" x14ac:dyDescent="0.3">
      <c r="A256" s="133"/>
      <c r="B256" s="13"/>
      <c r="C256" s="37"/>
      <c r="D256" s="36"/>
      <c r="E256" s="35"/>
      <c r="F256" s="12" t="str">
        <f t="shared" ref="F256" si="118">IFERROR(G256/E256,"")</f>
        <v/>
      </c>
      <c r="G256" s="35"/>
      <c r="H256" s="142"/>
      <c r="I256" s="142"/>
      <c r="J256" s="142"/>
    </row>
    <row r="257" spans="1:10" ht="23.25" customHeight="1" x14ac:dyDescent="0.25">
      <c r="A257" s="131">
        <f t="shared" ref="A257:A301" si="119">A253+1</f>
        <v>54</v>
      </c>
      <c r="B257" s="134" t="s">
        <v>5</v>
      </c>
      <c r="C257" s="135"/>
      <c r="D257" s="136"/>
      <c r="E257" s="45" t="s">
        <v>6</v>
      </c>
      <c r="F257" s="45" t="s">
        <v>7</v>
      </c>
      <c r="G257" s="45" t="s">
        <v>8</v>
      </c>
      <c r="H257" s="137" t="s">
        <v>10</v>
      </c>
      <c r="I257" s="137"/>
      <c r="J257" s="137"/>
    </row>
    <row r="258" spans="1:10" ht="23.25" customHeight="1" x14ac:dyDescent="0.25">
      <c r="A258" s="132"/>
      <c r="B258" s="138"/>
      <c r="C258" s="139"/>
      <c r="D258" s="140"/>
      <c r="E258" s="34"/>
      <c r="F258" s="34"/>
      <c r="G258" s="34"/>
      <c r="H258" s="141"/>
      <c r="I258" s="141"/>
      <c r="J258" s="141"/>
    </row>
    <row r="259" spans="1:10" ht="23.25" customHeight="1" x14ac:dyDescent="0.25">
      <c r="A259" s="132"/>
      <c r="B259" s="44" t="s">
        <v>9</v>
      </c>
      <c r="C259" s="44" t="s">
        <v>33</v>
      </c>
      <c r="D259" s="11" t="s">
        <v>63</v>
      </c>
      <c r="E259" s="44" t="s">
        <v>64</v>
      </c>
      <c r="F259" s="11" t="s">
        <v>65</v>
      </c>
      <c r="G259" s="44" t="s">
        <v>23</v>
      </c>
      <c r="H259" s="141"/>
      <c r="I259" s="141"/>
      <c r="J259" s="141"/>
    </row>
    <row r="260" spans="1:10" ht="23.25" customHeight="1" thickBot="1" x14ac:dyDescent="0.3">
      <c r="A260" s="133"/>
      <c r="B260" s="13"/>
      <c r="C260" s="37"/>
      <c r="D260" s="36"/>
      <c r="E260" s="35"/>
      <c r="F260" s="12" t="str">
        <f t="shared" ref="F260" si="120">IFERROR(G260/E260,"")</f>
        <v/>
      </c>
      <c r="G260" s="35"/>
      <c r="H260" s="142"/>
      <c r="I260" s="142"/>
      <c r="J260" s="142"/>
    </row>
    <row r="261" spans="1:10" ht="23.25" customHeight="1" x14ac:dyDescent="0.25">
      <c r="A261" s="131">
        <f t="shared" ref="A261:A305" si="121">A257+1</f>
        <v>55</v>
      </c>
      <c r="B261" s="134" t="s">
        <v>5</v>
      </c>
      <c r="C261" s="135"/>
      <c r="D261" s="136"/>
      <c r="E261" s="45" t="s">
        <v>6</v>
      </c>
      <c r="F261" s="45" t="s">
        <v>7</v>
      </c>
      <c r="G261" s="45" t="s">
        <v>8</v>
      </c>
      <c r="H261" s="137" t="s">
        <v>10</v>
      </c>
      <c r="I261" s="137"/>
      <c r="J261" s="137"/>
    </row>
    <row r="262" spans="1:10" ht="23.25" customHeight="1" x14ac:dyDescent="0.25">
      <c r="A262" s="132"/>
      <c r="B262" s="138"/>
      <c r="C262" s="139"/>
      <c r="D262" s="140"/>
      <c r="E262" s="34"/>
      <c r="F262" s="34"/>
      <c r="G262" s="34"/>
      <c r="H262" s="141"/>
      <c r="I262" s="141"/>
      <c r="J262" s="141"/>
    </row>
    <row r="263" spans="1:10" ht="23.25" customHeight="1" x14ac:dyDescent="0.25">
      <c r="A263" s="132"/>
      <c r="B263" s="44" t="s">
        <v>9</v>
      </c>
      <c r="C263" s="44" t="s">
        <v>33</v>
      </c>
      <c r="D263" s="11" t="s">
        <v>63</v>
      </c>
      <c r="E263" s="44" t="s">
        <v>64</v>
      </c>
      <c r="F263" s="11" t="s">
        <v>65</v>
      </c>
      <c r="G263" s="44" t="s">
        <v>23</v>
      </c>
      <c r="H263" s="141"/>
      <c r="I263" s="141"/>
      <c r="J263" s="141"/>
    </row>
    <row r="264" spans="1:10" ht="23.25" customHeight="1" thickBot="1" x14ac:dyDescent="0.3">
      <c r="A264" s="133"/>
      <c r="B264" s="13"/>
      <c r="C264" s="37"/>
      <c r="D264" s="36"/>
      <c r="E264" s="35"/>
      <c r="F264" s="12" t="str">
        <f t="shared" ref="F264" si="122">IFERROR(G264/E264,"")</f>
        <v/>
      </c>
      <c r="G264" s="35"/>
      <c r="H264" s="142"/>
      <c r="I264" s="142"/>
      <c r="J264" s="142"/>
    </row>
    <row r="265" spans="1:10" ht="23.25" customHeight="1" x14ac:dyDescent="0.25">
      <c r="A265" s="143" t="s">
        <v>13</v>
      </c>
      <c r="B265" s="143"/>
      <c r="C265" s="145" t="str">
        <f t="shared" ref="C265" si="123">$A$2</f>
        <v/>
      </c>
      <c r="D265" s="145"/>
      <c r="E265" s="147" t="s">
        <v>12</v>
      </c>
      <c r="F265" s="147"/>
      <c r="G265" s="147" t="s">
        <v>66</v>
      </c>
      <c r="H265" s="147"/>
      <c r="I265" s="148" t="s">
        <v>11</v>
      </c>
      <c r="J265" s="148"/>
    </row>
    <row r="266" spans="1:10" ht="23.25" customHeight="1" thickBot="1" x14ac:dyDescent="0.3">
      <c r="A266" s="144"/>
      <c r="B266" s="144"/>
      <c r="C266" s="146"/>
      <c r="D266" s="146"/>
      <c r="E266" s="149" t="str">
        <f t="shared" ref="E266" si="124">$E$2</f>
        <v/>
      </c>
      <c r="F266" s="150"/>
      <c r="G266" s="151" t="str">
        <f t="shared" ref="G266" si="125">$G$2</f>
        <v/>
      </c>
      <c r="H266" s="150"/>
      <c r="I266" s="152" t="str">
        <f t="shared" ref="I266" si="126">$I$2</f>
        <v/>
      </c>
      <c r="J266" s="153"/>
    </row>
    <row r="267" spans="1:10" ht="23.25" customHeight="1" x14ac:dyDescent="0.25">
      <c r="A267" s="131">
        <f t="shared" ref="A267" si="127">A261+1</f>
        <v>56</v>
      </c>
      <c r="B267" s="134" t="s">
        <v>5</v>
      </c>
      <c r="C267" s="135"/>
      <c r="D267" s="136"/>
      <c r="E267" s="45" t="s">
        <v>6</v>
      </c>
      <c r="F267" s="45" t="s">
        <v>7</v>
      </c>
      <c r="G267" s="45" t="s">
        <v>8</v>
      </c>
      <c r="H267" s="137" t="s">
        <v>10</v>
      </c>
      <c r="I267" s="137"/>
      <c r="J267" s="137"/>
    </row>
    <row r="268" spans="1:10" ht="23.25" customHeight="1" x14ac:dyDescent="0.25">
      <c r="A268" s="132"/>
      <c r="B268" s="138"/>
      <c r="C268" s="139"/>
      <c r="D268" s="140"/>
      <c r="E268" s="34"/>
      <c r="F268" s="34"/>
      <c r="G268" s="34"/>
      <c r="H268" s="141"/>
      <c r="I268" s="141"/>
      <c r="J268" s="141"/>
    </row>
    <row r="269" spans="1:10" ht="23.25" customHeight="1" x14ac:dyDescent="0.25">
      <c r="A269" s="132"/>
      <c r="B269" s="44" t="s">
        <v>9</v>
      </c>
      <c r="C269" s="44" t="s">
        <v>33</v>
      </c>
      <c r="D269" s="11" t="s">
        <v>63</v>
      </c>
      <c r="E269" s="44" t="s">
        <v>64</v>
      </c>
      <c r="F269" s="11" t="s">
        <v>65</v>
      </c>
      <c r="G269" s="44" t="s">
        <v>23</v>
      </c>
      <c r="H269" s="141"/>
      <c r="I269" s="141"/>
      <c r="J269" s="141"/>
    </row>
    <row r="270" spans="1:10" ht="23.25" customHeight="1" thickBot="1" x14ac:dyDescent="0.3">
      <c r="A270" s="133"/>
      <c r="B270" s="13"/>
      <c r="C270" s="37"/>
      <c r="D270" s="36"/>
      <c r="E270" s="35"/>
      <c r="F270" s="12" t="str">
        <f t="shared" ref="F270" si="128">IFERROR(G270/E270,"")</f>
        <v/>
      </c>
      <c r="G270" s="35"/>
      <c r="H270" s="142"/>
      <c r="I270" s="142"/>
      <c r="J270" s="142"/>
    </row>
    <row r="271" spans="1:10" ht="23.25" customHeight="1" x14ac:dyDescent="0.25">
      <c r="A271" s="131">
        <f t="shared" ref="A271" si="129">A267+1</f>
        <v>57</v>
      </c>
      <c r="B271" s="134" t="s">
        <v>5</v>
      </c>
      <c r="C271" s="135"/>
      <c r="D271" s="136"/>
      <c r="E271" s="45" t="s">
        <v>6</v>
      </c>
      <c r="F271" s="45" t="s">
        <v>7</v>
      </c>
      <c r="G271" s="45" t="s">
        <v>8</v>
      </c>
      <c r="H271" s="137" t="s">
        <v>10</v>
      </c>
      <c r="I271" s="137"/>
      <c r="J271" s="137"/>
    </row>
    <row r="272" spans="1:10" ht="23.25" customHeight="1" x14ac:dyDescent="0.25">
      <c r="A272" s="132"/>
      <c r="B272" s="138"/>
      <c r="C272" s="139"/>
      <c r="D272" s="140"/>
      <c r="E272" s="34"/>
      <c r="F272" s="34"/>
      <c r="G272" s="34"/>
      <c r="H272" s="141"/>
      <c r="I272" s="141"/>
      <c r="J272" s="141"/>
    </row>
    <row r="273" spans="1:10" ht="23.25" customHeight="1" x14ac:dyDescent="0.25">
      <c r="A273" s="132"/>
      <c r="B273" s="44" t="s">
        <v>9</v>
      </c>
      <c r="C273" s="44" t="s">
        <v>33</v>
      </c>
      <c r="D273" s="11" t="s">
        <v>63</v>
      </c>
      <c r="E273" s="44" t="s">
        <v>64</v>
      </c>
      <c r="F273" s="11" t="s">
        <v>65</v>
      </c>
      <c r="G273" s="44" t="s">
        <v>23</v>
      </c>
      <c r="H273" s="141"/>
      <c r="I273" s="141"/>
      <c r="J273" s="141"/>
    </row>
    <row r="274" spans="1:10" ht="23.25" customHeight="1" thickBot="1" x14ac:dyDescent="0.3">
      <c r="A274" s="133"/>
      <c r="B274" s="13"/>
      <c r="C274" s="37"/>
      <c r="D274" s="36"/>
      <c r="E274" s="35"/>
      <c r="F274" s="12" t="str">
        <f t="shared" ref="F274" si="130">IFERROR(G274/E274,"")</f>
        <v/>
      </c>
      <c r="G274" s="35"/>
      <c r="H274" s="142"/>
      <c r="I274" s="142"/>
      <c r="J274" s="142"/>
    </row>
    <row r="275" spans="1:10" ht="23.25" customHeight="1" x14ac:dyDescent="0.25">
      <c r="A275" s="131">
        <f t="shared" si="117"/>
        <v>58</v>
      </c>
      <c r="B275" s="134" t="s">
        <v>5</v>
      </c>
      <c r="C275" s="135"/>
      <c r="D275" s="136"/>
      <c r="E275" s="45" t="s">
        <v>6</v>
      </c>
      <c r="F275" s="45" t="s">
        <v>7</v>
      </c>
      <c r="G275" s="45" t="s">
        <v>8</v>
      </c>
      <c r="H275" s="137" t="s">
        <v>10</v>
      </c>
      <c r="I275" s="137"/>
      <c r="J275" s="137"/>
    </row>
    <row r="276" spans="1:10" ht="23.25" customHeight="1" x14ac:dyDescent="0.25">
      <c r="A276" s="132"/>
      <c r="B276" s="138"/>
      <c r="C276" s="139"/>
      <c r="D276" s="140"/>
      <c r="E276" s="34"/>
      <c r="F276" s="34"/>
      <c r="G276" s="34"/>
      <c r="H276" s="141"/>
      <c r="I276" s="141"/>
      <c r="J276" s="141"/>
    </row>
    <row r="277" spans="1:10" ht="23.25" customHeight="1" x14ac:dyDescent="0.25">
      <c r="A277" s="132"/>
      <c r="B277" s="44" t="s">
        <v>9</v>
      </c>
      <c r="C277" s="44" t="s">
        <v>33</v>
      </c>
      <c r="D277" s="11" t="s">
        <v>63</v>
      </c>
      <c r="E277" s="44" t="s">
        <v>64</v>
      </c>
      <c r="F277" s="11" t="s">
        <v>65</v>
      </c>
      <c r="G277" s="44" t="s">
        <v>23</v>
      </c>
      <c r="H277" s="141"/>
      <c r="I277" s="141"/>
      <c r="J277" s="141"/>
    </row>
    <row r="278" spans="1:10" ht="23.25" customHeight="1" thickBot="1" x14ac:dyDescent="0.3">
      <c r="A278" s="133"/>
      <c r="B278" s="13"/>
      <c r="C278" s="37"/>
      <c r="D278" s="36"/>
      <c r="E278" s="35"/>
      <c r="F278" s="12" t="str">
        <f t="shared" ref="F278" si="131">IFERROR(G278/E278,"")</f>
        <v/>
      </c>
      <c r="G278" s="35"/>
      <c r="H278" s="142"/>
      <c r="I278" s="142"/>
      <c r="J278" s="142"/>
    </row>
    <row r="279" spans="1:10" ht="23.25" customHeight="1" x14ac:dyDescent="0.25">
      <c r="A279" s="131">
        <f t="shared" si="119"/>
        <v>59</v>
      </c>
      <c r="B279" s="134" t="s">
        <v>5</v>
      </c>
      <c r="C279" s="135"/>
      <c r="D279" s="136"/>
      <c r="E279" s="45" t="s">
        <v>6</v>
      </c>
      <c r="F279" s="45" t="s">
        <v>7</v>
      </c>
      <c r="G279" s="45" t="s">
        <v>8</v>
      </c>
      <c r="H279" s="137" t="s">
        <v>10</v>
      </c>
      <c r="I279" s="137"/>
      <c r="J279" s="137"/>
    </row>
    <row r="280" spans="1:10" ht="23.25" customHeight="1" x14ac:dyDescent="0.25">
      <c r="A280" s="132"/>
      <c r="B280" s="138"/>
      <c r="C280" s="139"/>
      <c r="D280" s="140"/>
      <c r="E280" s="34"/>
      <c r="F280" s="34"/>
      <c r="G280" s="34"/>
      <c r="H280" s="141"/>
      <c r="I280" s="141"/>
      <c r="J280" s="141"/>
    </row>
    <row r="281" spans="1:10" ht="23.25" customHeight="1" x14ac:dyDescent="0.25">
      <c r="A281" s="132"/>
      <c r="B281" s="44" t="s">
        <v>9</v>
      </c>
      <c r="C281" s="44" t="s">
        <v>33</v>
      </c>
      <c r="D281" s="11" t="s">
        <v>63</v>
      </c>
      <c r="E281" s="44" t="s">
        <v>64</v>
      </c>
      <c r="F281" s="11" t="s">
        <v>65</v>
      </c>
      <c r="G281" s="44" t="s">
        <v>23</v>
      </c>
      <c r="H281" s="141"/>
      <c r="I281" s="141"/>
      <c r="J281" s="141"/>
    </row>
    <row r="282" spans="1:10" ht="23.25" customHeight="1" thickBot="1" x14ac:dyDescent="0.3">
      <c r="A282" s="133"/>
      <c r="B282" s="13"/>
      <c r="C282" s="37"/>
      <c r="D282" s="36"/>
      <c r="E282" s="35"/>
      <c r="F282" s="12" t="str">
        <f t="shared" ref="F282" si="132">IFERROR(G282/E282,"")</f>
        <v/>
      </c>
      <c r="G282" s="35"/>
      <c r="H282" s="142"/>
      <c r="I282" s="142"/>
      <c r="J282" s="142"/>
    </row>
    <row r="283" spans="1:10" ht="23.25" customHeight="1" x14ac:dyDescent="0.25">
      <c r="A283" s="131">
        <f t="shared" si="121"/>
        <v>60</v>
      </c>
      <c r="B283" s="134" t="s">
        <v>5</v>
      </c>
      <c r="C283" s="135"/>
      <c r="D283" s="136"/>
      <c r="E283" s="45" t="s">
        <v>6</v>
      </c>
      <c r="F283" s="45" t="s">
        <v>7</v>
      </c>
      <c r="G283" s="45" t="s">
        <v>8</v>
      </c>
      <c r="H283" s="137" t="s">
        <v>10</v>
      </c>
      <c r="I283" s="137"/>
      <c r="J283" s="137"/>
    </row>
    <row r="284" spans="1:10" ht="23.25" customHeight="1" x14ac:dyDescent="0.25">
      <c r="A284" s="132"/>
      <c r="B284" s="138"/>
      <c r="C284" s="139"/>
      <c r="D284" s="140"/>
      <c r="E284" s="34"/>
      <c r="F284" s="34"/>
      <c r="G284" s="34"/>
      <c r="H284" s="141"/>
      <c r="I284" s="141"/>
      <c r="J284" s="141"/>
    </row>
    <row r="285" spans="1:10" ht="23.25" customHeight="1" x14ac:dyDescent="0.25">
      <c r="A285" s="132"/>
      <c r="B285" s="44" t="s">
        <v>9</v>
      </c>
      <c r="C285" s="44" t="s">
        <v>33</v>
      </c>
      <c r="D285" s="11" t="s">
        <v>63</v>
      </c>
      <c r="E285" s="44" t="s">
        <v>64</v>
      </c>
      <c r="F285" s="11" t="s">
        <v>65</v>
      </c>
      <c r="G285" s="44" t="s">
        <v>23</v>
      </c>
      <c r="H285" s="141"/>
      <c r="I285" s="141"/>
      <c r="J285" s="141"/>
    </row>
    <row r="286" spans="1:10" ht="23.25" customHeight="1" thickBot="1" x14ac:dyDescent="0.3">
      <c r="A286" s="133"/>
      <c r="B286" s="13"/>
      <c r="C286" s="37"/>
      <c r="D286" s="36"/>
      <c r="E286" s="35"/>
      <c r="F286" s="12" t="str">
        <f t="shared" ref="F286" si="133">IFERROR(G286/E286,"")</f>
        <v/>
      </c>
      <c r="G286" s="35"/>
      <c r="H286" s="142"/>
      <c r="I286" s="142"/>
      <c r="J286" s="142"/>
    </row>
    <row r="287" spans="1:10" ht="23.25" customHeight="1" x14ac:dyDescent="0.25">
      <c r="A287" s="143" t="s">
        <v>13</v>
      </c>
      <c r="B287" s="143"/>
      <c r="C287" s="145" t="str">
        <f t="shared" ref="C287" si="134">$A$2</f>
        <v/>
      </c>
      <c r="D287" s="145"/>
      <c r="E287" s="147" t="s">
        <v>12</v>
      </c>
      <c r="F287" s="147"/>
      <c r="G287" s="147" t="s">
        <v>66</v>
      </c>
      <c r="H287" s="147"/>
      <c r="I287" s="148" t="s">
        <v>11</v>
      </c>
      <c r="J287" s="148"/>
    </row>
    <row r="288" spans="1:10" ht="23.25" customHeight="1" thickBot="1" x14ac:dyDescent="0.3">
      <c r="A288" s="144"/>
      <c r="B288" s="144"/>
      <c r="C288" s="146"/>
      <c r="D288" s="146"/>
      <c r="E288" s="149" t="str">
        <f t="shared" ref="E288" si="135">$E$2</f>
        <v/>
      </c>
      <c r="F288" s="150"/>
      <c r="G288" s="151" t="str">
        <f t="shared" ref="G288" si="136">$G$2</f>
        <v/>
      </c>
      <c r="H288" s="150"/>
      <c r="I288" s="152" t="str">
        <f t="shared" ref="I288" si="137">$I$2</f>
        <v/>
      </c>
      <c r="J288" s="153"/>
    </row>
    <row r="289" spans="1:10" ht="23.25" customHeight="1" x14ac:dyDescent="0.25">
      <c r="A289" s="131">
        <f t="shared" ref="A289" si="138">A283+1</f>
        <v>61</v>
      </c>
      <c r="B289" s="134" t="s">
        <v>5</v>
      </c>
      <c r="C289" s="135"/>
      <c r="D289" s="136"/>
      <c r="E289" s="45" t="s">
        <v>6</v>
      </c>
      <c r="F289" s="45" t="s">
        <v>7</v>
      </c>
      <c r="G289" s="45" t="s">
        <v>8</v>
      </c>
      <c r="H289" s="137" t="s">
        <v>10</v>
      </c>
      <c r="I289" s="137"/>
      <c r="J289" s="137"/>
    </row>
    <row r="290" spans="1:10" ht="23.25" customHeight="1" x14ac:dyDescent="0.25">
      <c r="A290" s="132"/>
      <c r="B290" s="138"/>
      <c r="C290" s="139"/>
      <c r="D290" s="140"/>
      <c r="E290" s="34"/>
      <c r="F290" s="34"/>
      <c r="G290" s="34"/>
      <c r="H290" s="141"/>
      <c r="I290" s="141"/>
      <c r="J290" s="141"/>
    </row>
    <row r="291" spans="1:10" ht="23.25" customHeight="1" x14ac:dyDescent="0.25">
      <c r="A291" s="132"/>
      <c r="B291" s="44" t="s">
        <v>9</v>
      </c>
      <c r="C291" s="44" t="s">
        <v>33</v>
      </c>
      <c r="D291" s="11" t="s">
        <v>63</v>
      </c>
      <c r="E291" s="44" t="s">
        <v>64</v>
      </c>
      <c r="F291" s="11" t="s">
        <v>65</v>
      </c>
      <c r="G291" s="44" t="s">
        <v>23</v>
      </c>
      <c r="H291" s="141"/>
      <c r="I291" s="141"/>
      <c r="J291" s="141"/>
    </row>
    <row r="292" spans="1:10" ht="23.25" customHeight="1" thickBot="1" x14ac:dyDescent="0.3">
      <c r="A292" s="133"/>
      <c r="B292" s="13"/>
      <c r="C292" s="37"/>
      <c r="D292" s="36"/>
      <c r="E292" s="35"/>
      <c r="F292" s="12" t="str">
        <f t="shared" ref="F292" si="139">IFERROR(G292/E292,"")</f>
        <v/>
      </c>
      <c r="G292" s="35"/>
      <c r="H292" s="142"/>
      <c r="I292" s="142"/>
      <c r="J292" s="142"/>
    </row>
    <row r="293" spans="1:10" ht="23.25" customHeight="1" x14ac:dyDescent="0.25">
      <c r="A293" s="131">
        <f t="shared" ref="A293" si="140">A289+1</f>
        <v>62</v>
      </c>
      <c r="B293" s="134" t="s">
        <v>5</v>
      </c>
      <c r="C293" s="135"/>
      <c r="D293" s="136"/>
      <c r="E293" s="45" t="s">
        <v>6</v>
      </c>
      <c r="F293" s="45" t="s">
        <v>7</v>
      </c>
      <c r="G293" s="45" t="s">
        <v>8</v>
      </c>
      <c r="H293" s="137" t="s">
        <v>10</v>
      </c>
      <c r="I293" s="137"/>
      <c r="J293" s="137"/>
    </row>
    <row r="294" spans="1:10" ht="23.25" customHeight="1" x14ac:dyDescent="0.25">
      <c r="A294" s="132"/>
      <c r="B294" s="138"/>
      <c r="C294" s="139"/>
      <c r="D294" s="140"/>
      <c r="E294" s="34"/>
      <c r="F294" s="34"/>
      <c r="G294" s="34"/>
      <c r="H294" s="141"/>
      <c r="I294" s="141"/>
      <c r="J294" s="141"/>
    </row>
    <row r="295" spans="1:10" ht="23.25" customHeight="1" x14ac:dyDescent="0.25">
      <c r="A295" s="132"/>
      <c r="B295" s="44" t="s">
        <v>9</v>
      </c>
      <c r="C295" s="44" t="s">
        <v>33</v>
      </c>
      <c r="D295" s="11" t="s">
        <v>63</v>
      </c>
      <c r="E295" s="44" t="s">
        <v>64</v>
      </c>
      <c r="F295" s="11" t="s">
        <v>65</v>
      </c>
      <c r="G295" s="44" t="s">
        <v>23</v>
      </c>
      <c r="H295" s="141"/>
      <c r="I295" s="141"/>
      <c r="J295" s="141"/>
    </row>
    <row r="296" spans="1:10" ht="23.25" customHeight="1" thickBot="1" x14ac:dyDescent="0.3">
      <c r="A296" s="133"/>
      <c r="B296" s="13"/>
      <c r="C296" s="37"/>
      <c r="D296" s="36"/>
      <c r="E296" s="35"/>
      <c r="F296" s="12" t="str">
        <f t="shared" ref="F296" si="141">IFERROR(G296/E296,"")</f>
        <v/>
      </c>
      <c r="G296" s="35"/>
      <c r="H296" s="142"/>
      <c r="I296" s="142"/>
      <c r="J296" s="142"/>
    </row>
    <row r="297" spans="1:10" ht="23.25" customHeight="1" x14ac:dyDescent="0.25">
      <c r="A297" s="131">
        <f t="shared" si="117"/>
        <v>63</v>
      </c>
      <c r="B297" s="134" t="s">
        <v>5</v>
      </c>
      <c r="C297" s="135"/>
      <c r="D297" s="136"/>
      <c r="E297" s="45" t="s">
        <v>6</v>
      </c>
      <c r="F297" s="45" t="s">
        <v>7</v>
      </c>
      <c r="G297" s="45" t="s">
        <v>8</v>
      </c>
      <c r="H297" s="137" t="s">
        <v>10</v>
      </c>
      <c r="I297" s="137"/>
      <c r="J297" s="137"/>
    </row>
    <row r="298" spans="1:10" ht="23.25" customHeight="1" x14ac:dyDescent="0.25">
      <c r="A298" s="132"/>
      <c r="B298" s="138"/>
      <c r="C298" s="139"/>
      <c r="D298" s="140"/>
      <c r="E298" s="34"/>
      <c r="F298" s="34"/>
      <c r="G298" s="34"/>
      <c r="H298" s="141"/>
      <c r="I298" s="141"/>
      <c r="J298" s="141"/>
    </row>
    <row r="299" spans="1:10" ht="23.25" customHeight="1" x14ac:dyDescent="0.25">
      <c r="A299" s="132"/>
      <c r="B299" s="44" t="s">
        <v>9</v>
      </c>
      <c r="C299" s="44" t="s">
        <v>33</v>
      </c>
      <c r="D299" s="11" t="s">
        <v>63</v>
      </c>
      <c r="E299" s="44" t="s">
        <v>64</v>
      </c>
      <c r="F299" s="11" t="s">
        <v>65</v>
      </c>
      <c r="G299" s="44" t="s">
        <v>23</v>
      </c>
      <c r="H299" s="141"/>
      <c r="I299" s="141"/>
      <c r="J299" s="141"/>
    </row>
    <row r="300" spans="1:10" ht="23.25" customHeight="1" thickBot="1" x14ac:dyDescent="0.3">
      <c r="A300" s="133"/>
      <c r="B300" s="13"/>
      <c r="C300" s="37"/>
      <c r="D300" s="36"/>
      <c r="E300" s="35"/>
      <c r="F300" s="12" t="str">
        <f t="shared" ref="F300" si="142">IFERROR(G300/E300,"")</f>
        <v/>
      </c>
      <c r="G300" s="35"/>
      <c r="H300" s="142"/>
      <c r="I300" s="142"/>
      <c r="J300" s="142"/>
    </row>
    <row r="301" spans="1:10" ht="23.25" customHeight="1" x14ac:dyDescent="0.25">
      <c r="A301" s="131">
        <f t="shared" si="119"/>
        <v>64</v>
      </c>
      <c r="B301" s="134" t="s">
        <v>5</v>
      </c>
      <c r="C301" s="135"/>
      <c r="D301" s="136"/>
      <c r="E301" s="45" t="s">
        <v>6</v>
      </c>
      <c r="F301" s="45" t="s">
        <v>7</v>
      </c>
      <c r="G301" s="45" t="s">
        <v>8</v>
      </c>
      <c r="H301" s="137" t="s">
        <v>10</v>
      </c>
      <c r="I301" s="137"/>
      <c r="J301" s="137"/>
    </row>
    <row r="302" spans="1:10" ht="23.25" customHeight="1" x14ac:dyDescent="0.25">
      <c r="A302" s="132"/>
      <c r="B302" s="138"/>
      <c r="C302" s="139"/>
      <c r="D302" s="140"/>
      <c r="E302" s="34"/>
      <c r="F302" s="34"/>
      <c r="G302" s="34"/>
      <c r="H302" s="141"/>
      <c r="I302" s="141"/>
      <c r="J302" s="141"/>
    </row>
    <row r="303" spans="1:10" ht="23.25" customHeight="1" x14ac:dyDescent="0.25">
      <c r="A303" s="132"/>
      <c r="B303" s="44" t="s">
        <v>9</v>
      </c>
      <c r="C303" s="44" t="s">
        <v>33</v>
      </c>
      <c r="D303" s="11" t="s">
        <v>63</v>
      </c>
      <c r="E303" s="44" t="s">
        <v>64</v>
      </c>
      <c r="F303" s="11" t="s">
        <v>65</v>
      </c>
      <c r="G303" s="44" t="s">
        <v>23</v>
      </c>
      <c r="H303" s="141"/>
      <c r="I303" s="141"/>
      <c r="J303" s="141"/>
    </row>
    <row r="304" spans="1:10" ht="23.25" customHeight="1" thickBot="1" x14ac:dyDescent="0.3">
      <c r="A304" s="133"/>
      <c r="B304" s="13"/>
      <c r="C304" s="37"/>
      <c r="D304" s="36"/>
      <c r="E304" s="35"/>
      <c r="F304" s="12" t="str">
        <f t="shared" ref="F304" si="143">IFERROR(G304/E304,"")</f>
        <v/>
      </c>
      <c r="G304" s="35"/>
      <c r="H304" s="142"/>
      <c r="I304" s="142"/>
      <c r="J304" s="142"/>
    </row>
    <row r="305" spans="1:10" ht="23.25" customHeight="1" x14ac:dyDescent="0.25">
      <c r="A305" s="131">
        <f t="shared" si="121"/>
        <v>65</v>
      </c>
      <c r="B305" s="134" t="s">
        <v>5</v>
      </c>
      <c r="C305" s="135"/>
      <c r="D305" s="136"/>
      <c r="E305" s="45" t="s">
        <v>6</v>
      </c>
      <c r="F305" s="45" t="s">
        <v>7</v>
      </c>
      <c r="G305" s="45" t="s">
        <v>8</v>
      </c>
      <c r="H305" s="137" t="s">
        <v>10</v>
      </c>
      <c r="I305" s="137"/>
      <c r="J305" s="137"/>
    </row>
    <row r="306" spans="1:10" ht="23.25" customHeight="1" x14ac:dyDescent="0.25">
      <c r="A306" s="132"/>
      <c r="B306" s="138"/>
      <c r="C306" s="139"/>
      <c r="D306" s="140"/>
      <c r="E306" s="34"/>
      <c r="F306" s="34"/>
      <c r="G306" s="34"/>
      <c r="H306" s="141"/>
      <c r="I306" s="141"/>
      <c r="J306" s="141"/>
    </row>
    <row r="307" spans="1:10" ht="23.25" customHeight="1" x14ac:dyDescent="0.25">
      <c r="A307" s="132"/>
      <c r="B307" s="44" t="s">
        <v>9</v>
      </c>
      <c r="C307" s="44" t="s">
        <v>33</v>
      </c>
      <c r="D307" s="11" t="s">
        <v>63</v>
      </c>
      <c r="E307" s="44" t="s">
        <v>64</v>
      </c>
      <c r="F307" s="11" t="s">
        <v>65</v>
      </c>
      <c r="G307" s="44" t="s">
        <v>23</v>
      </c>
      <c r="H307" s="141"/>
      <c r="I307" s="141"/>
      <c r="J307" s="141"/>
    </row>
    <row r="308" spans="1:10" ht="23.25" customHeight="1" thickBot="1" x14ac:dyDescent="0.3">
      <c r="A308" s="133"/>
      <c r="B308" s="13"/>
      <c r="C308" s="37"/>
      <c r="D308" s="36"/>
      <c r="E308" s="35"/>
      <c r="F308" s="12" t="str">
        <f t="shared" ref="F308" si="144">IFERROR(G308/E308,"")</f>
        <v/>
      </c>
      <c r="G308" s="35"/>
      <c r="H308" s="142"/>
      <c r="I308" s="142"/>
      <c r="J308" s="142"/>
    </row>
    <row r="309" spans="1:10" ht="23.25" customHeight="1" x14ac:dyDescent="0.25">
      <c r="A309" s="143" t="s">
        <v>13</v>
      </c>
      <c r="B309" s="143"/>
      <c r="C309" s="145" t="str">
        <f t="shared" ref="C309" si="145">$A$2</f>
        <v/>
      </c>
      <c r="D309" s="145"/>
      <c r="E309" s="147" t="s">
        <v>12</v>
      </c>
      <c r="F309" s="147"/>
      <c r="G309" s="147" t="s">
        <v>66</v>
      </c>
      <c r="H309" s="147"/>
      <c r="I309" s="148" t="s">
        <v>11</v>
      </c>
      <c r="J309" s="148"/>
    </row>
    <row r="310" spans="1:10" ht="23.25" customHeight="1" thickBot="1" x14ac:dyDescent="0.3">
      <c r="A310" s="144"/>
      <c r="B310" s="144"/>
      <c r="C310" s="146"/>
      <c r="D310" s="146"/>
      <c r="E310" s="149" t="str">
        <f t="shared" ref="E310" si="146">$E$2</f>
        <v/>
      </c>
      <c r="F310" s="150"/>
      <c r="G310" s="151" t="str">
        <f t="shared" ref="G310" si="147">$G$2</f>
        <v/>
      </c>
      <c r="H310" s="150"/>
      <c r="I310" s="152" t="str">
        <f t="shared" ref="I310" si="148">$I$2</f>
        <v/>
      </c>
      <c r="J310" s="153"/>
    </row>
    <row r="311" spans="1:10" ht="23.25" customHeight="1" x14ac:dyDescent="0.25">
      <c r="A311" s="131">
        <f t="shared" ref="A311" si="149">A305+1</f>
        <v>66</v>
      </c>
      <c r="B311" s="134" t="s">
        <v>5</v>
      </c>
      <c r="C311" s="135"/>
      <c r="D311" s="136"/>
      <c r="E311" s="45" t="s">
        <v>6</v>
      </c>
      <c r="F311" s="45" t="s">
        <v>7</v>
      </c>
      <c r="G311" s="45" t="s">
        <v>8</v>
      </c>
      <c r="H311" s="137" t="s">
        <v>10</v>
      </c>
      <c r="I311" s="137"/>
      <c r="J311" s="137"/>
    </row>
    <row r="312" spans="1:10" ht="23.25" customHeight="1" x14ac:dyDescent="0.25">
      <c r="A312" s="132"/>
      <c r="B312" s="138"/>
      <c r="C312" s="139"/>
      <c r="D312" s="140"/>
      <c r="E312" s="34"/>
      <c r="F312" s="34"/>
      <c r="G312" s="34"/>
      <c r="H312" s="141"/>
      <c r="I312" s="141"/>
      <c r="J312" s="141"/>
    </row>
    <row r="313" spans="1:10" ht="23.25" customHeight="1" x14ac:dyDescent="0.25">
      <c r="A313" s="132"/>
      <c r="B313" s="44" t="s">
        <v>9</v>
      </c>
      <c r="C313" s="44" t="s">
        <v>33</v>
      </c>
      <c r="D313" s="11" t="s">
        <v>63</v>
      </c>
      <c r="E313" s="44" t="s">
        <v>64</v>
      </c>
      <c r="F313" s="11" t="s">
        <v>65</v>
      </c>
      <c r="G313" s="44" t="s">
        <v>23</v>
      </c>
      <c r="H313" s="141"/>
      <c r="I313" s="141"/>
      <c r="J313" s="141"/>
    </row>
    <row r="314" spans="1:10" ht="23.25" customHeight="1" thickBot="1" x14ac:dyDescent="0.3">
      <c r="A314" s="133"/>
      <c r="B314" s="13"/>
      <c r="C314" s="37"/>
      <c r="D314" s="36"/>
      <c r="E314" s="35"/>
      <c r="F314" s="12" t="str">
        <f t="shared" ref="F314" si="150">IFERROR(G314/E314,"")</f>
        <v/>
      </c>
      <c r="G314" s="35"/>
      <c r="H314" s="142"/>
      <c r="I314" s="142"/>
      <c r="J314" s="142"/>
    </row>
    <row r="315" spans="1:10" ht="23.25" customHeight="1" x14ac:dyDescent="0.25">
      <c r="A315" s="131">
        <f t="shared" ref="A315" si="151">A311+1</f>
        <v>67</v>
      </c>
      <c r="B315" s="134" t="s">
        <v>5</v>
      </c>
      <c r="C315" s="135"/>
      <c r="D315" s="136"/>
      <c r="E315" s="45" t="s">
        <v>6</v>
      </c>
      <c r="F315" s="45" t="s">
        <v>7</v>
      </c>
      <c r="G315" s="45" t="s">
        <v>8</v>
      </c>
      <c r="H315" s="137" t="s">
        <v>10</v>
      </c>
      <c r="I315" s="137"/>
      <c r="J315" s="137"/>
    </row>
    <row r="316" spans="1:10" ht="23.25" customHeight="1" x14ac:dyDescent="0.25">
      <c r="A316" s="132"/>
      <c r="B316" s="138"/>
      <c r="C316" s="139"/>
      <c r="D316" s="140"/>
      <c r="E316" s="34"/>
      <c r="F316" s="34"/>
      <c r="G316" s="34"/>
      <c r="H316" s="141"/>
      <c r="I316" s="141"/>
      <c r="J316" s="141"/>
    </row>
    <row r="317" spans="1:10" ht="23.25" customHeight="1" x14ac:dyDescent="0.25">
      <c r="A317" s="132"/>
      <c r="B317" s="44" t="s">
        <v>9</v>
      </c>
      <c r="C317" s="44" t="s">
        <v>33</v>
      </c>
      <c r="D317" s="11" t="s">
        <v>63</v>
      </c>
      <c r="E317" s="44" t="s">
        <v>64</v>
      </c>
      <c r="F317" s="11" t="s">
        <v>65</v>
      </c>
      <c r="G317" s="44" t="s">
        <v>23</v>
      </c>
      <c r="H317" s="141"/>
      <c r="I317" s="141"/>
      <c r="J317" s="141"/>
    </row>
    <row r="318" spans="1:10" ht="23.25" customHeight="1" thickBot="1" x14ac:dyDescent="0.3">
      <c r="A318" s="133"/>
      <c r="B318" s="13"/>
      <c r="C318" s="37"/>
      <c r="D318" s="36"/>
      <c r="E318" s="35"/>
      <c r="F318" s="12" t="str">
        <f t="shared" ref="F318" si="152">IFERROR(G318/E318,"")</f>
        <v/>
      </c>
      <c r="G318" s="35"/>
      <c r="H318" s="142"/>
      <c r="I318" s="142"/>
      <c r="J318" s="142"/>
    </row>
    <row r="319" spans="1:10" ht="23.25" customHeight="1" x14ac:dyDescent="0.25">
      <c r="A319" s="131">
        <f t="shared" ref="A319:A363" si="153">A315+1</f>
        <v>68</v>
      </c>
      <c r="B319" s="134" t="s">
        <v>5</v>
      </c>
      <c r="C319" s="135"/>
      <c r="D319" s="136"/>
      <c r="E319" s="45" t="s">
        <v>6</v>
      </c>
      <c r="F319" s="45" t="s">
        <v>7</v>
      </c>
      <c r="G319" s="45" t="s">
        <v>8</v>
      </c>
      <c r="H319" s="137" t="s">
        <v>10</v>
      </c>
      <c r="I319" s="137"/>
      <c r="J319" s="137"/>
    </row>
    <row r="320" spans="1:10" ht="23.25" customHeight="1" x14ac:dyDescent="0.25">
      <c r="A320" s="132"/>
      <c r="B320" s="138"/>
      <c r="C320" s="139"/>
      <c r="D320" s="140"/>
      <c r="E320" s="34"/>
      <c r="F320" s="34"/>
      <c r="G320" s="34"/>
      <c r="H320" s="141"/>
      <c r="I320" s="141"/>
      <c r="J320" s="141"/>
    </row>
    <row r="321" spans="1:10" ht="23.25" customHeight="1" x14ac:dyDescent="0.25">
      <c r="A321" s="132"/>
      <c r="B321" s="44" t="s">
        <v>9</v>
      </c>
      <c r="C321" s="44" t="s">
        <v>33</v>
      </c>
      <c r="D321" s="11" t="s">
        <v>63</v>
      </c>
      <c r="E321" s="44" t="s">
        <v>64</v>
      </c>
      <c r="F321" s="11" t="s">
        <v>65</v>
      </c>
      <c r="G321" s="44" t="s">
        <v>23</v>
      </c>
      <c r="H321" s="141"/>
      <c r="I321" s="141"/>
      <c r="J321" s="141"/>
    </row>
    <row r="322" spans="1:10" ht="23.25" customHeight="1" thickBot="1" x14ac:dyDescent="0.3">
      <c r="A322" s="133"/>
      <c r="B322" s="13"/>
      <c r="C322" s="37"/>
      <c r="D322" s="36"/>
      <c r="E322" s="35"/>
      <c r="F322" s="12" t="str">
        <f t="shared" ref="F322" si="154">IFERROR(G322/E322,"")</f>
        <v/>
      </c>
      <c r="G322" s="35"/>
      <c r="H322" s="142"/>
      <c r="I322" s="142"/>
      <c r="J322" s="142"/>
    </row>
    <row r="323" spans="1:10" ht="23.25" customHeight="1" x14ac:dyDescent="0.25">
      <c r="A323" s="131">
        <f t="shared" ref="A323:A367" si="155">A319+1</f>
        <v>69</v>
      </c>
      <c r="B323" s="134" t="s">
        <v>5</v>
      </c>
      <c r="C323" s="135"/>
      <c r="D323" s="136"/>
      <c r="E323" s="45" t="s">
        <v>6</v>
      </c>
      <c r="F323" s="45" t="s">
        <v>7</v>
      </c>
      <c r="G323" s="45" t="s">
        <v>8</v>
      </c>
      <c r="H323" s="137" t="s">
        <v>10</v>
      </c>
      <c r="I323" s="137"/>
      <c r="J323" s="137"/>
    </row>
    <row r="324" spans="1:10" ht="23.25" customHeight="1" x14ac:dyDescent="0.25">
      <c r="A324" s="132"/>
      <c r="B324" s="138"/>
      <c r="C324" s="139"/>
      <c r="D324" s="140"/>
      <c r="E324" s="34"/>
      <c r="F324" s="34"/>
      <c r="G324" s="34"/>
      <c r="H324" s="141"/>
      <c r="I324" s="141"/>
      <c r="J324" s="141"/>
    </row>
    <row r="325" spans="1:10" ht="23.25" customHeight="1" x14ac:dyDescent="0.25">
      <c r="A325" s="132"/>
      <c r="B325" s="44" t="s">
        <v>9</v>
      </c>
      <c r="C325" s="44" t="s">
        <v>33</v>
      </c>
      <c r="D325" s="11" t="s">
        <v>63</v>
      </c>
      <c r="E325" s="44" t="s">
        <v>64</v>
      </c>
      <c r="F325" s="11" t="s">
        <v>65</v>
      </c>
      <c r="G325" s="44" t="s">
        <v>23</v>
      </c>
      <c r="H325" s="141"/>
      <c r="I325" s="141"/>
      <c r="J325" s="141"/>
    </row>
    <row r="326" spans="1:10" ht="23.25" customHeight="1" thickBot="1" x14ac:dyDescent="0.3">
      <c r="A326" s="133"/>
      <c r="B326" s="13"/>
      <c r="C326" s="37"/>
      <c r="D326" s="36"/>
      <c r="E326" s="35"/>
      <c r="F326" s="12" t="str">
        <f t="shared" ref="F326" si="156">IFERROR(G326/E326,"")</f>
        <v/>
      </c>
      <c r="G326" s="35"/>
      <c r="H326" s="142"/>
      <c r="I326" s="142"/>
      <c r="J326" s="142"/>
    </row>
    <row r="327" spans="1:10" ht="23.25" customHeight="1" x14ac:dyDescent="0.25">
      <c r="A327" s="131">
        <f t="shared" ref="A327:A371" si="157">A323+1</f>
        <v>70</v>
      </c>
      <c r="B327" s="134" t="s">
        <v>5</v>
      </c>
      <c r="C327" s="135"/>
      <c r="D327" s="136"/>
      <c r="E327" s="45" t="s">
        <v>6</v>
      </c>
      <c r="F327" s="45" t="s">
        <v>7</v>
      </c>
      <c r="G327" s="45" t="s">
        <v>8</v>
      </c>
      <c r="H327" s="137" t="s">
        <v>10</v>
      </c>
      <c r="I327" s="137"/>
      <c r="J327" s="137"/>
    </row>
    <row r="328" spans="1:10" ht="23.25" customHeight="1" x14ac:dyDescent="0.25">
      <c r="A328" s="132"/>
      <c r="B328" s="138"/>
      <c r="C328" s="139"/>
      <c r="D328" s="140"/>
      <c r="E328" s="34"/>
      <c r="F328" s="34"/>
      <c r="G328" s="34"/>
      <c r="H328" s="141"/>
      <c r="I328" s="141"/>
      <c r="J328" s="141"/>
    </row>
    <row r="329" spans="1:10" ht="23.25" customHeight="1" x14ac:dyDescent="0.25">
      <c r="A329" s="132"/>
      <c r="B329" s="44" t="s">
        <v>9</v>
      </c>
      <c r="C329" s="44" t="s">
        <v>33</v>
      </c>
      <c r="D329" s="11" t="s">
        <v>63</v>
      </c>
      <c r="E329" s="44" t="s">
        <v>64</v>
      </c>
      <c r="F329" s="11" t="s">
        <v>65</v>
      </c>
      <c r="G329" s="44" t="s">
        <v>23</v>
      </c>
      <c r="H329" s="141"/>
      <c r="I329" s="141"/>
      <c r="J329" s="141"/>
    </row>
    <row r="330" spans="1:10" ht="23.25" customHeight="1" thickBot="1" x14ac:dyDescent="0.3">
      <c r="A330" s="133"/>
      <c r="B330" s="13"/>
      <c r="C330" s="37"/>
      <c r="D330" s="36"/>
      <c r="E330" s="35"/>
      <c r="F330" s="12" t="str">
        <f t="shared" ref="F330" si="158">IFERROR(G330/E330,"")</f>
        <v/>
      </c>
      <c r="G330" s="35"/>
      <c r="H330" s="142"/>
      <c r="I330" s="142"/>
      <c r="J330" s="142"/>
    </row>
    <row r="331" spans="1:10" ht="23.25" customHeight="1" x14ac:dyDescent="0.25">
      <c r="A331" s="143" t="s">
        <v>13</v>
      </c>
      <c r="B331" s="143"/>
      <c r="C331" s="145" t="str">
        <f t="shared" ref="C331" si="159">$A$2</f>
        <v/>
      </c>
      <c r="D331" s="145"/>
      <c r="E331" s="147" t="s">
        <v>12</v>
      </c>
      <c r="F331" s="147"/>
      <c r="G331" s="147" t="s">
        <v>66</v>
      </c>
      <c r="H331" s="147"/>
      <c r="I331" s="148" t="s">
        <v>11</v>
      </c>
      <c r="J331" s="148"/>
    </row>
    <row r="332" spans="1:10" ht="23.25" customHeight="1" thickBot="1" x14ac:dyDescent="0.3">
      <c r="A332" s="144"/>
      <c r="B332" s="144"/>
      <c r="C332" s="146"/>
      <c r="D332" s="146"/>
      <c r="E332" s="149" t="str">
        <f t="shared" ref="E332" si="160">$E$2</f>
        <v/>
      </c>
      <c r="F332" s="150"/>
      <c r="G332" s="151" t="str">
        <f t="shared" ref="G332" si="161">$G$2</f>
        <v/>
      </c>
      <c r="H332" s="150"/>
      <c r="I332" s="152" t="str">
        <f t="shared" ref="I332" si="162">$I$2</f>
        <v/>
      </c>
      <c r="J332" s="153"/>
    </row>
    <row r="333" spans="1:10" ht="23.25" customHeight="1" x14ac:dyDescent="0.25">
      <c r="A333" s="131">
        <f t="shared" ref="A333" si="163">A327+1</f>
        <v>71</v>
      </c>
      <c r="B333" s="134" t="s">
        <v>5</v>
      </c>
      <c r="C333" s="135"/>
      <c r="D333" s="136"/>
      <c r="E333" s="45" t="s">
        <v>6</v>
      </c>
      <c r="F333" s="45" t="s">
        <v>7</v>
      </c>
      <c r="G333" s="45" t="s">
        <v>8</v>
      </c>
      <c r="H333" s="137" t="s">
        <v>10</v>
      </c>
      <c r="I333" s="137"/>
      <c r="J333" s="137"/>
    </row>
    <row r="334" spans="1:10" ht="23.25" customHeight="1" x14ac:dyDescent="0.25">
      <c r="A334" s="132"/>
      <c r="B334" s="138"/>
      <c r="C334" s="139"/>
      <c r="D334" s="140"/>
      <c r="E334" s="34"/>
      <c r="F334" s="34"/>
      <c r="G334" s="34"/>
      <c r="H334" s="141"/>
      <c r="I334" s="141"/>
      <c r="J334" s="141"/>
    </row>
    <row r="335" spans="1:10" ht="23.25" customHeight="1" x14ac:dyDescent="0.25">
      <c r="A335" s="132"/>
      <c r="B335" s="44" t="s">
        <v>9</v>
      </c>
      <c r="C335" s="44" t="s">
        <v>33</v>
      </c>
      <c r="D335" s="11" t="s">
        <v>63</v>
      </c>
      <c r="E335" s="44" t="s">
        <v>64</v>
      </c>
      <c r="F335" s="11" t="s">
        <v>65</v>
      </c>
      <c r="G335" s="44" t="s">
        <v>23</v>
      </c>
      <c r="H335" s="141"/>
      <c r="I335" s="141"/>
      <c r="J335" s="141"/>
    </row>
    <row r="336" spans="1:10" ht="23.25" customHeight="1" thickBot="1" x14ac:dyDescent="0.3">
      <c r="A336" s="133"/>
      <c r="B336" s="13"/>
      <c r="C336" s="37"/>
      <c r="D336" s="36"/>
      <c r="E336" s="35"/>
      <c r="F336" s="12" t="str">
        <f t="shared" ref="F336" si="164">IFERROR(G336/E336,"")</f>
        <v/>
      </c>
      <c r="G336" s="35"/>
      <c r="H336" s="142"/>
      <c r="I336" s="142"/>
      <c r="J336" s="142"/>
    </row>
    <row r="337" spans="1:10" ht="23.25" customHeight="1" x14ac:dyDescent="0.25">
      <c r="A337" s="131">
        <f t="shared" ref="A337" si="165">A333+1</f>
        <v>72</v>
      </c>
      <c r="B337" s="134" t="s">
        <v>5</v>
      </c>
      <c r="C337" s="135"/>
      <c r="D337" s="136"/>
      <c r="E337" s="45" t="s">
        <v>6</v>
      </c>
      <c r="F337" s="45" t="s">
        <v>7</v>
      </c>
      <c r="G337" s="45" t="s">
        <v>8</v>
      </c>
      <c r="H337" s="137" t="s">
        <v>10</v>
      </c>
      <c r="I337" s="137"/>
      <c r="J337" s="137"/>
    </row>
    <row r="338" spans="1:10" ht="23.25" customHeight="1" x14ac:dyDescent="0.25">
      <c r="A338" s="132"/>
      <c r="B338" s="138"/>
      <c r="C338" s="139"/>
      <c r="D338" s="140"/>
      <c r="E338" s="34"/>
      <c r="F338" s="34"/>
      <c r="G338" s="34"/>
      <c r="H338" s="141"/>
      <c r="I338" s="141"/>
      <c r="J338" s="141"/>
    </row>
    <row r="339" spans="1:10" ht="23.25" customHeight="1" x14ac:dyDescent="0.25">
      <c r="A339" s="132"/>
      <c r="B339" s="44" t="s">
        <v>9</v>
      </c>
      <c r="C339" s="44" t="s">
        <v>33</v>
      </c>
      <c r="D339" s="11" t="s">
        <v>63</v>
      </c>
      <c r="E339" s="44" t="s">
        <v>64</v>
      </c>
      <c r="F339" s="11" t="s">
        <v>65</v>
      </c>
      <c r="G339" s="44" t="s">
        <v>23</v>
      </c>
      <c r="H339" s="141"/>
      <c r="I339" s="141"/>
      <c r="J339" s="141"/>
    </row>
    <row r="340" spans="1:10" ht="23.25" customHeight="1" thickBot="1" x14ac:dyDescent="0.3">
      <c r="A340" s="133"/>
      <c r="B340" s="13"/>
      <c r="C340" s="37"/>
      <c r="D340" s="36"/>
      <c r="E340" s="35"/>
      <c r="F340" s="12" t="str">
        <f t="shared" ref="F340" si="166">IFERROR(G340/E340,"")</f>
        <v/>
      </c>
      <c r="G340" s="35"/>
      <c r="H340" s="142"/>
      <c r="I340" s="142"/>
      <c r="J340" s="142"/>
    </row>
    <row r="341" spans="1:10" ht="23.25" customHeight="1" x14ac:dyDescent="0.25">
      <c r="A341" s="131">
        <f t="shared" si="153"/>
        <v>73</v>
      </c>
      <c r="B341" s="134" t="s">
        <v>5</v>
      </c>
      <c r="C341" s="135"/>
      <c r="D341" s="136"/>
      <c r="E341" s="45" t="s">
        <v>6</v>
      </c>
      <c r="F341" s="45" t="s">
        <v>7</v>
      </c>
      <c r="G341" s="45" t="s">
        <v>8</v>
      </c>
      <c r="H341" s="137" t="s">
        <v>10</v>
      </c>
      <c r="I341" s="137"/>
      <c r="J341" s="137"/>
    </row>
    <row r="342" spans="1:10" ht="23.25" customHeight="1" x14ac:dyDescent="0.25">
      <c r="A342" s="132"/>
      <c r="B342" s="138"/>
      <c r="C342" s="139"/>
      <c r="D342" s="140"/>
      <c r="E342" s="34"/>
      <c r="F342" s="34"/>
      <c r="G342" s="34"/>
      <c r="H342" s="141"/>
      <c r="I342" s="141"/>
      <c r="J342" s="141"/>
    </row>
    <row r="343" spans="1:10" ht="23.25" customHeight="1" x14ac:dyDescent="0.25">
      <c r="A343" s="132"/>
      <c r="B343" s="44" t="s">
        <v>9</v>
      </c>
      <c r="C343" s="44" t="s">
        <v>33</v>
      </c>
      <c r="D343" s="11" t="s">
        <v>63</v>
      </c>
      <c r="E343" s="44" t="s">
        <v>64</v>
      </c>
      <c r="F343" s="11" t="s">
        <v>65</v>
      </c>
      <c r="G343" s="44" t="s">
        <v>23</v>
      </c>
      <c r="H343" s="141"/>
      <c r="I343" s="141"/>
      <c r="J343" s="141"/>
    </row>
    <row r="344" spans="1:10" ht="23.25" customHeight="1" thickBot="1" x14ac:dyDescent="0.3">
      <c r="A344" s="133"/>
      <c r="B344" s="13"/>
      <c r="C344" s="37"/>
      <c r="D344" s="36"/>
      <c r="E344" s="35"/>
      <c r="F344" s="12" t="str">
        <f t="shared" ref="F344" si="167">IFERROR(G344/E344,"")</f>
        <v/>
      </c>
      <c r="G344" s="35"/>
      <c r="H344" s="142"/>
      <c r="I344" s="142"/>
      <c r="J344" s="142"/>
    </row>
    <row r="345" spans="1:10" ht="23.25" customHeight="1" x14ac:dyDescent="0.25">
      <c r="A345" s="131">
        <f t="shared" si="155"/>
        <v>74</v>
      </c>
      <c r="B345" s="134" t="s">
        <v>5</v>
      </c>
      <c r="C345" s="135"/>
      <c r="D345" s="136"/>
      <c r="E345" s="45" t="s">
        <v>6</v>
      </c>
      <c r="F345" s="45" t="s">
        <v>7</v>
      </c>
      <c r="G345" s="45" t="s">
        <v>8</v>
      </c>
      <c r="H345" s="137" t="s">
        <v>10</v>
      </c>
      <c r="I345" s="137"/>
      <c r="J345" s="137"/>
    </row>
    <row r="346" spans="1:10" ht="23.25" customHeight="1" x14ac:dyDescent="0.25">
      <c r="A346" s="132"/>
      <c r="B346" s="138"/>
      <c r="C346" s="139"/>
      <c r="D346" s="140"/>
      <c r="E346" s="34"/>
      <c r="F346" s="34"/>
      <c r="G346" s="34"/>
      <c r="H346" s="141"/>
      <c r="I346" s="141"/>
      <c r="J346" s="141"/>
    </row>
    <row r="347" spans="1:10" ht="23.25" customHeight="1" x14ac:dyDescent="0.25">
      <c r="A347" s="132"/>
      <c r="B347" s="44" t="s">
        <v>9</v>
      </c>
      <c r="C347" s="44" t="s">
        <v>33</v>
      </c>
      <c r="D347" s="11" t="s">
        <v>63</v>
      </c>
      <c r="E347" s="44" t="s">
        <v>64</v>
      </c>
      <c r="F347" s="11" t="s">
        <v>65</v>
      </c>
      <c r="G347" s="44" t="s">
        <v>23</v>
      </c>
      <c r="H347" s="141"/>
      <c r="I347" s="141"/>
      <c r="J347" s="141"/>
    </row>
    <row r="348" spans="1:10" ht="23.25" customHeight="1" thickBot="1" x14ac:dyDescent="0.3">
      <c r="A348" s="133"/>
      <c r="B348" s="13"/>
      <c r="C348" s="37"/>
      <c r="D348" s="36"/>
      <c r="E348" s="35"/>
      <c r="F348" s="12" t="str">
        <f t="shared" ref="F348" si="168">IFERROR(G348/E348,"")</f>
        <v/>
      </c>
      <c r="G348" s="35"/>
      <c r="H348" s="142"/>
      <c r="I348" s="142"/>
      <c r="J348" s="142"/>
    </row>
    <row r="349" spans="1:10" ht="23.25" customHeight="1" x14ac:dyDescent="0.25">
      <c r="A349" s="131">
        <f t="shared" si="157"/>
        <v>75</v>
      </c>
      <c r="B349" s="134" t="s">
        <v>5</v>
      </c>
      <c r="C349" s="135"/>
      <c r="D349" s="136"/>
      <c r="E349" s="45" t="s">
        <v>6</v>
      </c>
      <c r="F349" s="45" t="s">
        <v>7</v>
      </c>
      <c r="G349" s="45" t="s">
        <v>8</v>
      </c>
      <c r="H349" s="137" t="s">
        <v>10</v>
      </c>
      <c r="I349" s="137"/>
      <c r="J349" s="137"/>
    </row>
    <row r="350" spans="1:10" ht="23.25" customHeight="1" x14ac:dyDescent="0.25">
      <c r="A350" s="132"/>
      <c r="B350" s="138"/>
      <c r="C350" s="139"/>
      <c r="D350" s="140"/>
      <c r="E350" s="34"/>
      <c r="F350" s="34"/>
      <c r="G350" s="34"/>
      <c r="H350" s="141"/>
      <c r="I350" s="141"/>
      <c r="J350" s="141"/>
    </row>
    <row r="351" spans="1:10" ht="23.25" customHeight="1" x14ac:dyDescent="0.25">
      <c r="A351" s="132"/>
      <c r="B351" s="44" t="s">
        <v>9</v>
      </c>
      <c r="C351" s="44" t="s">
        <v>33</v>
      </c>
      <c r="D351" s="11" t="s">
        <v>63</v>
      </c>
      <c r="E351" s="44" t="s">
        <v>64</v>
      </c>
      <c r="F351" s="11" t="s">
        <v>65</v>
      </c>
      <c r="G351" s="44" t="s">
        <v>23</v>
      </c>
      <c r="H351" s="141"/>
      <c r="I351" s="141"/>
      <c r="J351" s="141"/>
    </row>
    <row r="352" spans="1:10" ht="23.25" customHeight="1" thickBot="1" x14ac:dyDescent="0.3">
      <c r="A352" s="133"/>
      <c r="B352" s="13"/>
      <c r="C352" s="37"/>
      <c r="D352" s="36"/>
      <c r="E352" s="35"/>
      <c r="F352" s="12" t="str">
        <f t="shared" ref="F352" si="169">IFERROR(G352/E352,"")</f>
        <v/>
      </c>
      <c r="G352" s="35"/>
      <c r="H352" s="142"/>
      <c r="I352" s="142"/>
      <c r="J352" s="142"/>
    </row>
    <row r="353" spans="1:10" ht="23.25" customHeight="1" x14ac:dyDescent="0.25">
      <c r="A353" s="143" t="s">
        <v>13</v>
      </c>
      <c r="B353" s="143"/>
      <c r="C353" s="145" t="str">
        <f t="shared" ref="C353" si="170">$A$2</f>
        <v/>
      </c>
      <c r="D353" s="145"/>
      <c r="E353" s="147" t="s">
        <v>12</v>
      </c>
      <c r="F353" s="147"/>
      <c r="G353" s="147" t="s">
        <v>66</v>
      </c>
      <c r="H353" s="147"/>
      <c r="I353" s="148" t="s">
        <v>11</v>
      </c>
      <c r="J353" s="148"/>
    </row>
    <row r="354" spans="1:10" ht="23.25" customHeight="1" thickBot="1" x14ac:dyDescent="0.3">
      <c r="A354" s="144"/>
      <c r="B354" s="144"/>
      <c r="C354" s="146"/>
      <c r="D354" s="146"/>
      <c r="E354" s="149" t="str">
        <f t="shared" ref="E354" si="171">$E$2</f>
        <v/>
      </c>
      <c r="F354" s="150"/>
      <c r="G354" s="151" t="str">
        <f t="shared" ref="G354" si="172">$G$2</f>
        <v/>
      </c>
      <c r="H354" s="150"/>
      <c r="I354" s="152" t="str">
        <f t="shared" ref="I354" si="173">$I$2</f>
        <v/>
      </c>
      <c r="J354" s="153"/>
    </row>
    <row r="355" spans="1:10" ht="23.25" customHeight="1" x14ac:dyDescent="0.25">
      <c r="A355" s="131">
        <f t="shared" ref="A355" si="174">A349+1</f>
        <v>76</v>
      </c>
      <c r="B355" s="134" t="s">
        <v>5</v>
      </c>
      <c r="C355" s="135"/>
      <c r="D355" s="136"/>
      <c r="E355" s="45" t="s">
        <v>6</v>
      </c>
      <c r="F355" s="45" t="s">
        <v>7</v>
      </c>
      <c r="G355" s="45" t="s">
        <v>8</v>
      </c>
      <c r="H355" s="137" t="s">
        <v>10</v>
      </c>
      <c r="I355" s="137"/>
      <c r="J355" s="137"/>
    </row>
    <row r="356" spans="1:10" ht="23.25" customHeight="1" x14ac:dyDescent="0.25">
      <c r="A356" s="132"/>
      <c r="B356" s="138"/>
      <c r="C356" s="139"/>
      <c r="D356" s="140"/>
      <c r="E356" s="34"/>
      <c r="F356" s="34"/>
      <c r="G356" s="34"/>
      <c r="H356" s="141"/>
      <c r="I356" s="141"/>
      <c r="J356" s="141"/>
    </row>
    <row r="357" spans="1:10" ht="23.25" customHeight="1" x14ac:dyDescent="0.25">
      <c r="A357" s="132"/>
      <c r="B357" s="44" t="s">
        <v>9</v>
      </c>
      <c r="C357" s="44" t="s">
        <v>33</v>
      </c>
      <c r="D357" s="11" t="s">
        <v>63</v>
      </c>
      <c r="E357" s="44" t="s">
        <v>64</v>
      </c>
      <c r="F357" s="11" t="s">
        <v>65</v>
      </c>
      <c r="G357" s="44" t="s">
        <v>23</v>
      </c>
      <c r="H357" s="141"/>
      <c r="I357" s="141"/>
      <c r="J357" s="141"/>
    </row>
    <row r="358" spans="1:10" ht="23.25" customHeight="1" thickBot="1" x14ac:dyDescent="0.3">
      <c r="A358" s="133"/>
      <c r="B358" s="13"/>
      <c r="C358" s="37"/>
      <c r="D358" s="36"/>
      <c r="E358" s="35"/>
      <c r="F358" s="12" t="str">
        <f t="shared" ref="F358" si="175">IFERROR(G358/E358,"")</f>
        <v/>
      </c>
      <c r="G358" s="35"/>
      <c r="H358" s="142"/>
      <c r="I358" s="142"/>
      <c r="J358" s="142"/>
    </row>
    <row r="359" spans="1:10" ht="23.25" customHeight="1" x14ac:dyDescent="0.25">
      <c r="A359" s="131">
        <f t="shared" ref="A359" si="176">A355+1</f>
        <v>77</v>
      </c>
      <c r="B359" s="134" t="s">
        <v>5</v>
      </c>
      <c r="C359" s="135"/>
      <c r="D359" s="136"/>
      <c r="E359" s="45" t="s">
        <v>6</v>
      </c>
      <c r="F359" s="45" t="s">
        <v>7</v>
      </c>
      <c r="G359" s="45" t="s">
        <v>8</v>
      </c>
      <c r="H359" s="137" t="s">
        <v>10</v>
      </c>
      <c r="I359" s="137"/>
      <c r="J359" s="137"/>
    </row>
    <row r="360" spans="1:10" ht="23.25" customHeight="1" x14ac:dyDescent="0.25">
      <c r="A360" s="132"/>
      <c r="B360" s="138"/>
      <c r="C360" s="139"/>
      <c r="D360" s="140"/>
      <c r="E360" s="34"/>
      <c r="F360" s="34"/>
      <c r="G360" s="34"/>
      <c r="H360" s="141"/>
      <c r="I360" s="141"/>
      <c r="J360" s="141"/>
    </row>
    <row r="361" spans="1:10" ht="23.25" customHeight="1" x14ac:dyDescent="0.25">
      <c r="A361" s="132"/>
      <c r="B361" s="44" t="s">
        <v>9</v>
      </c>
      <c r="C361" s="44" t="s">
        <v>33</v>
      </c>
      <c r="D361" s="11" t="s">
        <v>63</v>
      </c>
      <c r="E361" s="44" t="s">
        <v>64</v>
      </c>
      <c r="F361" s="11" t="s">
        <v>65</v>
      </c>
      <c r="G361" s="44" t="s">
        <v>23</v>
      </c>
      <c r="H361" s="141"/>
      <c r="I361" s="141"/>
      <c r="J361" s="141"/>
    </row>
    <row r="362" spans="1:10" ht="23.25" customHeight="1" thickBot="1" x14ac:dyDescent="0.3">
      <c r="A362" s="133"/>
      <c r="B362" s="13"/>
      <c r="C362" s="37"/>
      <c r="D362" s="36"/>
      <c r="E362" s="35"/>
      <c r="F362" s="12" t="str">
        <f t="shared" ref="F362" si="177">IFERROR(G362/E362,"")</f>
        <v/>
      </c>
      <c r="G362" s="35"/>
      <c r="H362" s="142"/>
      <c r="I362" s="142"/>
      <c r="J362" s="142"/>
    </row>
    <row r="363" spans="1:10" ht="23.25" customHeight="1" x14ac:dyDescent="0.25">
      <c r="A363" s="131">
        <f t="shared" si="153"/>
        <v>78</v>
      </c>
      <c r="B363" s="134" t="s">
        <v>5</v>
      </c>
      <c r="C363" s="135"/>
      <c r="D363" s="136"/>
      <c r="E363" s="45" t="s">
        <v>6</v>
      </c>
      <c r="F363" s="45" t="s">
        <v>7</v>
      </c>
      <c r="G363" s="45" t="s">
        <v>8</v>
      </c>
      <c r="H363" s="137" t="s">
        <v>10</v>
      </c>
      <c r="I363" s="137"/>
      <c r="J363" s="137"/>
    </row>
    <row r="364" spans="1:10" ht="23.25" customHeight="1" x14ac:dyDescent="0.25">
      <c r="A364" s="132"/>
      <c r="B364" s="138"/>
      <c r="C364" s="139"/>
      <c r="D364" s="140"/>
      <c r="E364" s="34"/>
      <c r="F364" s="34"/>
      <c r="G364" s="34"/>
      <c r="H364" s="141"/>
      <c r="I364" s="141"/>
      <c r="J364" s="141"/>
    </row>
    <row r="365" spans="1:10" ht="23.25" customHeight="1" x14ac:dyDescent="0.25">
      <c r="A365" s="132"/>
      <c r="B365" s="44" t="s">
        <v>9</v>
      </c>
      <c r="C365" s="44" t="s">
        <v>33</v>
      </c>
      <c r="D365" s="11" t="s">
        <v>63</v>
      </c>
      <c r="E365" s="44" t="s">
        <v>64</v>
      </c>
      <c r="F365" s="11" t="s">
        <v>65</v>
      </c>
      <c r="G365" s="44" t="s">
        <v>23</v>
      </c>
      <c r="H365" s="141"/>
      <c r="I365" s="141"/>
      <c r="J365" s="141"/>
    </row>
    <row r="366" spans="1:10" ht="23.25" customHeight="1" thickBot="1" x14ac:dyDescent="0.3">
      <c r="A366" s="133"/>
      <c r="B366" s="13"/>
      <c r="C366" s="37"/>
      <c r="D366" s="36"/>
      <c r="E366" s="35"/>
      <c r="F366" s="12" t="str">
        <f t="shared" ref="F366" si="178">IFERROR(G366/E366,"")</f>
        <v/>
      </c>
      <c r="G366" s="35"/>
      <c r="H366" s="142"/>
      <c r="I366" s="142"/>
      <c r="J366" s="142"/>
    </row>
    <row r="367" spans="1:10" ht="23.25" customHeight="1" x14ac:dyDescent="0.25">
      <c r="A367" s="131">
        <f t="shared" si="155"/>
        <v>79</v>
      </c>
      <c r="B367" s="134" t="s">
        <v>5</v>
      </c>
      <c r="C367" s="135"/>
      <c r="D367" s="136"/>
      <c r="E367" s="45" t="s">
        <v>6</v>
      </c>
      <c r="F367" s="45" t="s">
        <v>7</v>
      </c>
      <c r="G367" s="45" t="s">
        <v>8</v>
      </c>
      <c r="H367" s="137" t="s">
        <v>10</v>
      </c>
      <c r="I367" s="137"/>
      <c r="J367" s="137"/>
    </row>
    <row r="368" spans="1:10" ht="23.25" customHeight="1" x14ac:dyDescent="0.25">
      <c r="A368" s="132"/>
      <c r="B368" s="138"/>
      <c r="C368" s="139"/>
      <c r="D368" s="140"/>
      <c r="E368" s="34"/>
      <c r="F368" s="34"/>
      <c r="G368" s="34"/>
      <c r="H368" s="141"/>
      <c r="I368" s="141"/>
      <c r="J368" s="141"/>
    </row>
    <row r="369" spans="1:10" ht="23.25" customHeight="1" x14ac:dyDescent="0.25">
      <c r="A369" s="132"/>
      <c r="B369" s="44" t="s">
        <v>9</v>
      </c>
      <c r="C369" s="44" t="s">
        <v>33</v>
      </c>
      <c r="D369" s="11" t="s">
        <v>63</v>
      </c>
      <c r="E369" s="44" t="s">
        <v>64</v>
      </c>
      <c r="F369" s="11" t="s">
        <v>65</v>
      </c>
      <c r="G369" s="44" t="s">
        <v>23</v>
      </c>
      <c r="H369" s="141"/>
      <c r="I369" s="141"/>
      <c r="J369" s="141"/>
    </row>
    <row r="370" spans="1:10" ht="23.25" customHeight="1" thickBot="1" x14ac:dyDescent="0.3">
      <c r="A370" s="133"/>
      <c r="B370" s="13"/>
      <c r="C370" s="37"/>
      <c r="D370" s="36"/>
      <c r="E370" s="35"/>
      <c r="F370" s="12" t="str">
        <f t="shared" ref="F370" si="179">IFERROR(G370/E370,"")</f>
        <v/>
      </c>
      <c r="G370" s="35"/>
      <c r="H370" s="142"/>
      <c r="I370" s="142"/>
      <c r="J370" s="142"/>
    </row>
    <row r="371" spans="1:10" ht="23.25" customHeight="1" x14ac:dyDescent="0.25">
      <c r="A371" s="131">
        <f t="shared" si="157"/>
        <v>80</v>
      </c>
      <c r="B371" s="134" t="s">
        <v>5</v>
      </c>
      <c r="C371" s="135"/>
      <c r="D371" s="136"/>
      <c r="E371" s="45" t="s">
        <v>6</v>
      </c>
      <c r="F371" s="45" t="s">
        <v>7</v>
      </c>
      <c r="G371" s="45" t="s">
        <v>8</v>
      </c>
      <c r="H371" s="137" t="s">
        <v>10</v>
      </c>
      <c r="I371" s="137"/>
      <c r="J371" s="137"/>
    </row>
    <row r="372" spans="1:10" ht="23.25" customHeight="1" x14ac:dyDescent="0.25">
      <c r="A372" s="132"/>
      <c r="B372" s="138"/>
      <c r="C372" s="139"/>
      <c r="D372" s="140"/>
      <c r="E372" s="34"/>
      <c r="F372" s="34"/>
      <c r="G372" s="34"/>
      <c r="H372" s="141"/>
      <c r="I372" s="141"/>
      <c r="J372" s="141"/>
    </row>
    <row r="373" spans="1:10" ht="23.25" customHeight="1" x14ac:dyDescent="0.25">
      <c r="A373" s="132"/>
      <c r="B373" s="44" t="s">
        <v>9</v>
      </c>
      <c r="C373" s="44" t="s">
        <v>33</v>
      </c>
      <c r="D373" s="11" t="s">
        <v>63</v>
      </c>
      <c r="E373" s="44" t="s">
        <v>64</v>
      </c>
      <c r="F373" s="11" t="s">
        <v>65</v>
      </c>
      <c r="G373" s="44" t="s">
        <v>23</v>
      </c>
      <c r="H373" s="141"/>
      <c r="I373" s="141"/>
      <c r="J373" s="141"/>
    </row>
    <row r="374" spans="1:10" ht="23.25" customHeight="1" thickBot="1" x14ac:dyDescent="0.3">
      <c r="A374" s="133"/>
      <c r="B374" s="13"/>
      <c r="C374" s="37"/>
      <c r="D374" s="36"/>
      <c r="E374" s="35"/>
      <c r="F374" s="12" t="str">
        <f t="shared" ref="F374" si="180">IFERROR(G374/E374,"")</f>
        <v/>
      </c>
      <c r="G374" s="35"/>
      <c r="H374" s="142"/>
      <c r="I374" s="142"/>
      <c r="J374" s="142"/>
    </row>
    <row r="375" spans="1:10" ht="23.25" customHeight="1" x14ac:dyDescent="0.25">
      <c r="A375" s="143" t="s">
        <v>13</v>
      </c>
      <c r="B375" s="143"/>
      <c r="C375" s="145" t="str">
        <f t="shared" ref="C375" si="181">$A$2</f>
        <v/>
      </c>
      <c r="D375" s="145"/>
      <c r="E375" s="147" t="s">
        <v>12</v>
      </c>
      <c r="F375" s="147"/>
      <c r="G375" s="147" t="s">
        <v>66</v>
      </c>
      <c r="H375" s="147"/>
      <c r="I375" s="148" t="s">
        <v>11</v>
      </c>
      <c r="J375" s="148"/>
    </row>
    <row r="376" spans="1:10" ht="23.25" customHeight="1" thickBot="1" x14ac:dyDescent="0.3">
      <c r="A376" s="144"/>
      <c r="B376" s="144"/>
      <c r="C376" s="146"/>
      <c r="D376" s="146"/>
      <c r="E376" s="149" t="str">
        <f t="shared" ref="E376" si="182">$E$2</f>
        <v/>
      </c>
      <c r="F376" s="150"/>
      <c r="G376" s="151" t="str">
        <f t="shared" ref="G376" si="183">$G$2</f>
        <v/>
      </c>
      <c r="H376" s="150"/>
      <c r="I376" s="152" t="str">
        <f t="shared" ref="I376" si="184">$I$2</f>
        <v/>
      </c>
      <c r="J376" s="153"/>
    </row>
    <row r="377" spans="1:10" ht="23.25" customHeight="1" x14ac:dyDescent="0.25">
      <c r="A377" s="131">
        <f t="shared" ref="A377" si="185">A371+1</f>
        <v>81</v>
      </c>
      <c r="B377" s="134" t="s">
        <v>5</v>
      </c>
      <c r="C377" s="135"/>
      <c r="D377" s="136"/>
      <c r="E377" s="45" t="s">
        <v>6</v>
      </c>
      <c r="F377" s="45" t="s">
        <v>7</v>
      </c>
      <c r="G377" s="45" t="s">
        <v>8</v>
      </c>
      <c r="H377" s="137" t="s">
        <v>10</v>
      </c>
      <c r="I377" s="137"/>
      <c r="J377" s="137"/>
    </row>
    <row r="378" spans="1:10" ht="23.25" customHeight="1" x14ac:dyDescent="0.25">
      <c r="A378" s="132"/>
      <c r="B378" s="138"/>
      <c r="C378" s="139"/>
      <c r="D378" s="140"/>
      <c r="E378" s="34"/>
      <c r="F378" s="34"/>
      <c r="G378" s="34"/>
      <c r="H378" s="141"/>
      <c r="I378" s="141"/>
      <c r="J378" s="141"/>
    </row>
    <row r="379" spans="1:10" ht="23.25" customHeight="1" x14ac:dyDescent="0.25">
      <c r="A379" s="132"/>
      <c r="B379" s="44" t="s">
        <v>9</v>
      </c>
      <c r="C379" s="44" t="s">
        <v>33</v>
      </c>
      <c r="D379" s="11" t="s">
        <v>63</v>
      </c>
      <c r="E379" s="44" t="s">
        <v>64</v>
      </c>
      <c r="F379" s="11" t="s">
        <v>65</v>
      </c>
      <c r="G379" s="44" t="s">
        <v>23</v>
      </c>
      <c r="H379" s="141"/>
      <c r="I379" s="141"/>
      <c r="J379" s="141"/>
    </row>
    <row r="380" spans="1:10" ht="23.25" customHeight="1" thickBot="1" x14ac:dyDescent="0.3">
      <c r="A380" s="133"/>
      <c r="B380" s="13"/>
      <c r="C380" s="37"/>
      <c r="D380" s="36"/>
      <c r="E380" s="35"/>
      <c r="F380" s="12" t="str">
        <f t="shared" ref="F380" si="186">IFERROR(G380/E380,"")</f>
        <v/>
      </c>
      <c r="G380" s="35"/>
      <c r="H380" s="142"/>
      <c r="I380" s="142"/>
      <c r="J380" s="142"/>
    </row>
    <row r="381" spans="1:10" ht="23.25" customHeight="1" x14ac:dyDescent="0.25">
      <c r="A381" s="131">
        <f t="shared" ref="A381" si="187">A377+1</f>
        <v>82</v>
      </c>
      <c r="B381" s="134" t="s">
        <v>5</v>
      </c>
      <c r="C381" s="135"/>
      <c r="D381" s="136"/>
      <c r="E381" s="45" t="s">
        <v>6</v>
      </c>
      <c r="F381" s="45" t="s">
        <v>7</v>
      </c>
      <c r="G381" s="45" t="s">
        <v>8</v>
      </c>
      <c r="H381" s="137" t="s">
        <v>10</v>
      </c>
      <c r="I381" s="137"/>
      <c r="J381" s="137"/>
    </row>
    <row r="382" spans="1:10" ht="23.25" customHeight="1" x14ac:dyDescent="0.25">
      <c r="A382" s="132"/>
      <c r="B382" s="138"/>
      <c r="C382" s="139"/>
      <c r="D382" s="140"/>
      <c r="E382" s="34"/>
      <c r="F382" s="34"/>
      <c r="G382" s="34"/>
      <c r="H382" s="141"/>
      <c r="I382" s="141"/>
      <c r="J382" s="141"/>
    </row>
    <row r="383" spans="1:10" ht="23.25" customHeight="1" x14ac:dyDescent="0.25">
      <c r="A383" s="132"/>
      <c r="B383" s="44" t="s">
        <v>9</v>
      </c>
      <c r="C383" s="44" t="s">
        <v>33</v>
      </c>
      <c r="D383" s="11" t="s">
        <v>63</v>
      </c>
      <c r="E383" s="44" t="s">
        <v>64</v>
      </c>
      <c r="F383" s="11" t="s">
        <v>65</v>
      </c>
      <c r="G383" s="44" t="s">
        <v>23</v>
      </c>
      <c r="H383" s="141"/>
      <c r="I383" s="141"/>
      <c r="J383" s="141"/>
    </row>
    <row r="384" spans="1:10" ht="23.25" customHeight="1" thickBot="1" x14ac:dyDescent="0.3">
      <c r="A384" s="133"/>
      <c r="B384" s="13"/>
      <c r="C384" s="37"/>
      <c r="D384" s="36"/>
      <c r="E384" s="35"/>
      <c r="F384" s="12" t="str">
        <f t="shared" ref="F384" si="188">IFERROR(G384/E384,"")</f>
        <v/>
      </c>
      <c r="G384" s="35"/>
      <c r="H384" s="142"/>
      <c r="I384" s="142"/>
      <c r="J384" s="142"/>
    </row>
    <row r="385" spans="1:10" ht="23.25" customHeight="1" x14ac:dyDescent="0.25">
      <c r="A385" s="131">
        <f t="shared" ref="A385" si="189">A381+1</f>
        <v>83</v>
      </c>
      <c r="B385" s="134" t="s">
        <v>5</v>
      </c>
      <c r="C385" s="135"/>
      <c r="D385" s="136"/>
      <c r="E385" s="45" t="s">
        <v>6</v>
      </c>
      <c r="F385" s="45" t="s">
        <v>7</v>
      </c>
      <c r="G385" s="45" t="s">
        <v>8</v>
      </c>
      <c r="H385" s="137" t="s">
        <v>10</v>
      </c>
      <c r="I385" s="137"/>
      <c r="J385" s="137"/>
    </row>
    <row r="386" spans="1:10" ht="23.25" customHeight="1" x14ac:dyDescent="0.25">
      <c r="A386" s="132"/>
      <c r="B386" s="138"/>
      <c r="C386" s="139"/>
      <c r="D386" s="140"/>
      <c r="E386" s="34"/>
      <c r="F386" s="34"/>
      <c r="G386" s="34"/>
      <c r="H386" s="141"/>
      <c r="I386" s="141"/>
      <c r="J386" s="141"/>
    </row>
    <row r="387" spans="1:10" ht="23.25" customHeight="1" x14ac:dyDescent="0.25">
      <c r="A387" s="132"/>
      <c r="B387" s="44" t="s">
        <v>9</v>
      </c>
      <c r="C387" s="44" t="s">
        <v>33</v>
      </c>
      <c r="D387" s="11" t="s">
        <v>63</v>
      </c>
      <c r="E387" s="44" t="s">
        <v>64</v>
      </c>
      <c r="F387" s="11" t="s">
        <v>65</v>
      </c>
      <c r="G387" s="44" t="s">
        <v>23</v>
      </c>
      <c r="H387" s="141"/>
      <c r="I387" s="141"/>
      <c r="J387" s="141"/>
    </row>
    <row r="388" spans="1:10" ht="23.25" customHeight="1" thickBot="1" x14ac:dyDescent="0.3">
      <c r="A388" s="133"/>
      <c r="B388" s="13"/>
      <c r="C388" s="37"/>
      <c r="D388" s="36"/>
      <c r="E388" s="35"/>
      <c r="F388" s="12" t="str">
        <f t="shared" ref="F388" si="190">IFERROR(G388/E388,"")</f>
        <v/>
      </c>
      <c r="G388" s="35"/>
      <c r="H388" s="142"/>
      <c r="I388" s="142"/>
      <c r="J388" s="142"/>
    </row>
    <row r="389" spans="1:10" ht="23.25" customHeight="1" x14ac:dyDescent="0.25">
      <c r="A389" s="131">
        <f t="shared" ref="A389" si="191">A385+1</f>
        <v>84</v>
      </c>
      <c r="B389" s="134" t="s">
        <v>5</v>
      </c>
      <c r="C389" s="135"/>
      <c r="D389" s="136"/>
      <c r="E389" s="45" t="s">
        <v>6</v>
      </c>
      <c r="F389" s="45" t="s">
        <v>7</v>
      </c>
      <c r="G389" s="45" t="s">
        <v>8</v>
      </c>
      <c r="H389" s="137" t="s">
        <v>10</v>
      </c>
      <c r="I389" s="137"/>
      <c r="J389" s="137"/>
    </row>
    <row r="390" spans="1:10" ht="23.25" customHeight="1" x14ac:dyDescent="0.25">
      <c r="A390" s="132"/>
      <c r="B390" s="138"/>
      <c r="C390" s="139"/>
      <c r="D390" s="140"/>
      <c r="E390" s="34"/>
      <c r="F390" s="34"/>
      <c r="G390" s="34"/>
      <c r="H390" s="141"/>
      <c r="I390" s="141"/>
      <c r="J390" s="141"/>
    </row>
    <row r="391" spans="1:10" ht="23.25" customHeight="1" x14ac:dyDescent="0.25">
      <c r="A391" s="132"/>
      <c r="B391" s="44" t="s">
        <v>9</v>
      </c>
      <c r="C391" s="44" t="s">
        <v>33</v>
      </c>
      <c r="D391" s="11" t="s">
        <v>63</v>
      </c>
      <c r="E391" s="44" t="s">
        <v>64</v>
      </c>
      <c r="F391" s="11" t="s">
        <v>65</v>
      </c>
      <c r="G391" s="44" t="s">
        <v>23</v>
      </c>
      <c r="H391" s="141"/>
      <c r="I391" s="141"/>
      <c r="J391" s="141"/>
    </row>
    <row r="392" spans="1:10" ht="23.25" customHeight="1" thickBot="1" x14ac:dyDescent="0.3">
      <c r="A392" s="133"/>
      <c r="B392" s="13"/>
      <c r="C392" s="37"/>
      <c r="D392" s="36"/>
      <c r="E392" s="35"/>
      <c r="F392" s="12" t="str">
        <f t="shared" ref="F392" si="192">IFERROR(G392/E392,"")</f>
        <v/>
      </c>
      <c r="G392" s="35"/>
      <c r="H392" s="142"/>
      <c r="I392" s="142"/>
      <c r="J392" s="142"/>
    </row>
    <row r="393" spans="1:10" ht="23.25" customHeight="1" x14ac:dyDescent="0.25">
      <c r="A393" s="131">
        <f t="shared" ref="A393" si="193">A389+1</f>
        <v>85</v>
      </c>
      <c r="B393" s="134" t="s">
        <v>5</v>
      </c>
      <c r="C393" s="135"/>
      <c r="D393" s="136"/>
      <c r="E393" s="45" t="s">
        <v>6</v>
      </c>
      <c r="F393" s="45" t="s">
        <v>7</v>
      </c>
      <c r="G393" s="45" t="s">
        <v>8</v>
      </c>
      <c r="H393" s="137" t="s">
        <v>10</v>
      </c>
      <c r="I393" s="137"/>
      <c r="J393" s="137"/>
    </row>
    <row r="394" spans="1:10" ht="23.25" customHeight="1" x14ac:dyDescent="0.25">
      <c r="A394" s="132"/>
      <c r="B394" s="138"/>
      <c r="C394" s="139"/>
      <c r="D394" s="140"/>
      <c r="E394" s="34"/>
      <c r="F394" s="34"/>
      <c r="G394" s="34"/>
      <c r="H394" s="141"/>
      <c r="I394" s="141"/>
      <c r="J394" s="141"/>
    </row>
    <row r="395" spans="1:10" ht="23.25" customHeight="1" x14ac:dyDescent="0.25">
      <c r="A395" s="132"/>
      <c r="B395" s="44" t="s">
        <v>9</v>
      </c>
      <c r="C395" s="44" t="s">
        <v>33</v>
      </c>
      <c r="D395" s="11" t="s">
        <v>63</v>
      </c>
      <c r="E395" s="44" t="s">
        <v>64</v>
      </c>
      <c r="F395" s="11" t="s">
        <v>65</v>
      </c>
      <c r="G395" s="44" t="s">
        <v>23</v>
      </c>
      <c r="H395" s="141"/>
      <c r="I395" s="141"/>
      <c r="J395" s="141"/>
    </row>
    <row r="396" spans="1:10" ht="23.25" customHeight="1" thickBot="1" x14ac:dyDescent="0.3">
      <c r="A396" s="133"/>
      <c r="B396" s="13"/>
      <c r="C396" s="37"/>
      <c r="D396" s="36"/>
      <c r="E396" s="35"/>
      <c r="F396" s="12" t="str">
        <f t="shared" ref="F396" si="194">IFERROR(G396/E396,"")</f>
        <v/>
      </c>
      <c r="G396" s="35"/>
      <c r="H396" s="142"/>
      <c r="I396" s="142"/>
      <c r="J396" s="142"/>
    </row>
    <row r="397" spans="1:10" ht="23.25" customHeight="1" x14ac:dyDescent="0.25">
      <c r="A397" s="143" t="s">
        <v>13</v>
      </c>
      <c r="B397" s="143"/>
      <c r="C397" s="145" t="str">
        <f>$A$2</f>
        <v/>
      </c>
      <c r="D397" s="145"/>
      <c r="E397" s="147" t="s">
        <v>12</v>
      </c>
      <c r="F397" s="147"/>
      <c r="G397" s="147" t="s">
        <v>66</v>
      </c>
      <c r="H397" s="147"/>
      <c r="I397" s="148" t="s">
        <v>11</v>
      </c>
      <c r="J397" s="148"/>
    </row>
    <row r="398" spans="1:10" ht="23.25" customHeight="1" thickBot="1" x14ac:dyDescent="0.3">
      <c r="A398" s="144"/>
      <c r="B398" s="144"/>
      <c r="C398" s="146"/>
      <c r="D398" s="146"/>
      <c r="E398" s="149" t="str">
        <f>$E$2</f>
        <v/>
      </c>
      <c r="F398" s="150"/>
      <c r="G398" s="151" t="str">
        <f>$G$2</f>
        <v/>
      </c>
      <c r="H398" s="150"/>
      <c r="I398" s="152" t="str">
        <f>$I$2</f>
        <v/>
      </c>
      <c r="J398" s="153"/>
    </row>
    <row r="399" spans="1:10" ht="23.25" customHeight="1" x14ac:dyDescent="0.25">
      <c r="A399" s="131">
        <f>A393+1</f>
        <v>86</v>
      </c>
      <c r="B399" s="134" t="s">
        <v>5</v>
      </c>
      <c r="C399" s="135"/>
      <c r="D399" s="136"/>
      <c r="E399" s="45" t="s">
        <v>6</v>
      </c>
      <c r="F399" s="45" t="s">
        <v>7</v>
      </c>
      <c r="G399" s="45" t="s">
        <v>8</v>
      </c>
      <c r="H399" s="137" t="s">
        <v>10</v>
      </c>
      <c r="I399" s="137"/>
      <c r="J399" s="137"/>
    </row>
    <row r="400" spans="1:10" ht="23.25" customHeight="1" x14ac:dyDescent="0.25">
      <c r="A400" s="132"/>
      <c r="B400" s="138"/>
      <c r="C400" s="139"/>
      <c r="D400" s="140"/>
      <c r="E400" s="34"/>
      <c r="F400" s="34"/>
      <c r="G400" s="34"/>
      <c r="H400" s="141"/>
      <c r="I400" s="141"/>
      <c r="J400" s="141"/>
    </row>
    <row r="401" spans="1:10" ht="23.25" customHeight="1" x14ac:dyDescent="0.25">
      <c r="A401" s="132"/>
      <c r="B401" s="44" t="s">
        <v>9</v>
      </c>
      <c r="C401" s="44" t="s">
        <v>33</v>
      </c>
      <c r="D401" s="11" t="s">
        <v>63</v>
      </c>
      <c r="E401" s="44" t="s">
        <v>64</v>
      </c>
      <c r="F401" s="11" t="s">
        <v>65</v>
      </c>
      <c r="G401" s="44" t="s">
        <v>23</v>
      </c>
      <c r="H401" s="141"/>
      <c r="I401" s="141"/>
      <c r="J401" s="141"/>
    </row>
    <row r="402" spans="1:10" ht="23.25" customHeight="1" thickBot="1" x14ac:dyDescent="0.3">
      <c r="A402" s="133"/>
      <c r="B402" s="13"/>
      <c r="C402" s="37"/>
      <c r="D402" s="36"/>
      <c r="E402" s="35"/>
      <c r="F402" s="12" t="str">
        <f>IFERROR(G402/E402,"")</f>
        <v/>
      </c>
      <c r="G402" s="35"/>
      <c r="H402" s="142"/>
      <c r="I402" s="142"/>
      <c r="J402" s="142"/>
    </row>
    <row r="403" spans="1:10" ht="23.25" customHeight="1" x14ac:dyDescent="0.25">
      <c r="A403" s="131">
        <f>A399+1</f>
        <v>87</v>
      </c>
      <c r="B403" s="134" t="s">
        <v>5</v>
      </c>
      <c r="C403" s="135"/>
      <c r="D403" s="136"/>
      <c r="E403" s="45" t="s">
        <v>6</v>
      </c>
      <c r="F403" s="45" t="s">
        <v>7</v>
      </c>
      <c r="G403" s="45" t="s">
        <v>8</v>
      </c>
      <c r="H403" s="137" t="s">
        <v>10</v>
      </c>
      <c r="I403" s="137"/>
      <c r="J403" s="137"/>
    </row>
    <row r="404" spans="1:10" ht="23.25" customHeight="1" x14ac:dyDescent="0.25">
      <c r="A404" s="132"/>
      <c r="B404" s="138"/>
      <c r="C404" s="139"/>
      <c r="D404" s="140"/>
      <c r="E404" s="34"/>
      <c r="F404" s="34"/>
      <c r="G404" s="34"/>
      <c r="H404" s="141"/>
      <c r="I404" s="141"/>
      <c r="J404" s="141"/>
    </row>
    <row r="405" spans="1:10" ht="23.25" customHeight="1" x14ac:dyDescent="0.25">
      <c r="A405" s="132"/>
      <c r="B405" s="44" t="s">
        <v>9</v>
      </c>
      <c r="C405" s="44" t="s">
        <v>33</v>
      </c>
      <c r="D405" s="11" t="s">
        <v>63</v>
      </c>
      <c r="E405" s="44" t="s">
        <v>64</v>
      </c>
      <c r="F405" s="11" t="s">
        <v>65</v>
      </c>
      <c r="G405" s="44" t="s">
        <v>23</v>
      </c>
      <c r="H405" s="141"/>
      <c r="I405" s="141"/>
      <c r="J405" s="141"/>
    </row>
    <row r="406" spans="1:10" ht="23.25" customHeight="1" thickBot="1" x14ac:dyDescent="0.3">
      <c r="A406" s="133"/>
      <c r="B406" s="13"/>
      <c r="C406" s="37"/>
      <c r="D406" s="36"/>
      <c r="E406" s="35"/>
      <c r="F406" s="12" t="str">
        <f t="shared" ref="F406" si="195">IFERROR(G406/E406,"")</f>
        <v/>
      </c>
      <c r="G406" s="35"/>
      <c r="H406" s="142"/>
      <c r="I406" s="142"/>
      <c r="J406" s="142"/>
    </row>
    <row r="407" spans="1:10" ht="23.25" customHeight="1" x14ac:dyDescent="0.25">
      <c r="A407" s="131">
        <f t="shared" ref="A407" si="196">A403+1</f>
        <v>88</v>
      </c>
      <c r="B407" s="134" t="s">
        <v>5</v>
      </c>
      <c r="C407" s="135"/>
      <c r="D407" s="136"/>
      <c r="E407" s="45" t="s">
        <v>6</v>
      </c>
      <c r="F407" s="45" t="s">
        <v>7</v>
      </c>
      <c r="G407" s="45" t="s">
        <v>8</v>
      </c>
      <c r="H407" s="137" t="s">
        <v>10</v>
      </c>
      <c r="I407" s="137"/>
      <c r="J407" s="137"/>
    </row>
    <row r="408" spans="1:10" ht="23.25" customHeight="1" x14ac:dyDescent="0.25">
      <c r="A408" s="132"/>
      <c r="B408" s="138"/>
      <c r="C408" s="139"/>
      <c r="D408" s="140"/>
      <c r="E408" s="34"/>
      <c r="F408" s="34"/>
      <c r="G408" s="34"/>
      <c r="H408" s="141"/>
      <c r="I408" s="141"/>
      <c r="J408" s="141"/>
    </row>
    <row r="409" spans="1:10" ht="23.25" customHeight="1" x14ac:dyDescent="0.25">
      <c r="A409" s="132"/>
      <c r="B409" s="44" t="s">
        <v>9</v>
      </c>
      <c r="C409" s="44" t="s">
        <v>33</v>
      </c>
      <c r="D409" s="11" t="s">
        <v>63</v>
      </c>
      <c r="E409" s="44" t="s">
        <v>64</v>
      </c>
      <c r="F409" s="11" t="s">
        <v>65</v>
      </c>
      <c r="G409" s="44" t="s">
        <v>23</v>
      </c>
      <c r="H409" s="141"/>
      <c r="I409" s="141"/>
      <c r="J409" s="141"/>
    </row>
    <row r="410" spans="1:10" ht="23.25" customHeight="1" thickBot="1" x14ac:dyDescent="0.3">
      <c r="A410" s="133"/>
      <c r="B410" s="13"/>
      <c r="C410" s="37"/>
      <c r="D410" s="36"/>
      <c r="E410" s="35"/>
      <c r="F410" s="12" t="str">
        <f t="shared" ref="F410" si="197">IFERROR(G410/E410,"")</f>
        <v/>
      </c>
      <c r="G410" s="35"/>
      <c r="H410" s="142"/>
      <c r="I410" s="142"/>
      <c r="J410" s="142"/>
    </row>
    <row r="411" spans="1:10" ht="23.25" customHeight="1" x14ac:dyDescent="0.25">
      <c r="A411" s="131">
        <f t="shared" ref="A411" si="198">A407+1</f>
        <v>89</v>
      </c>
      <c r="B411" s="134" t="s">
        <v>5</v>
      </c>
      <c r="C411" s="135"/>
      <c r="D411" s="136"/>
      <c r="E411" s="45" t="s">
        <v>6</v>
      </c>
      <c r="F411" s="45" t="s">
        <v>7</v>
      </c>
      <c r="G411" s="45" t="s">
        <v>8</v>
      </c>
      <c r="H411" s="137" t="s">
        <v>10</v>
      </c>
      <c r="I411" s="137"/>
      <c r="J411" s="137"/>
    </row>
    <row r="412" spans="1:10" ht="23.25" customHeight="1" x14ac:dyDescent="0.25">
      <c r="A412" s="132"/>
      <c r="B412" s="138"/>
      <c r="C412" s="139"/>
      <c r="D412" s="140"/>
      <c r="E412" s="34"/>
      <c r="F412" s="34"/>
      <c r="G412" s="34"/>
      <c r="H412" s="141"/>
      <c r="I412" s="141"/>
      <c r="J412" s="141"/>
    </row>
    <row r="413" spans="1:10" ht="23.25" customHeight="1" x14ac:dyDescent="0.25">
      <c r="A413" s="132"/>
      <c r="B413" s="44" t="s">
        <v>9</v>
      </c>
      <c r="C413" s="44" t="s">
        <v>33</v>
      </c>
      <c r="D413" s="11" t="s">
        <v>63</v>
      </c>
      <c r="E413" s="44" t="s">
        <v>64</v>
      </c>
      <c r="F413" s="11" t="s">
        <v>65</v>
      </c>
      <c r="G413" s="44" t="s">
        <v>23</v>
      </c>
      <c r="H413" s="141"/>
      <c r="I413" s="141"/>
      <c r="J413" s="141"/>
    </row>
    <row r="414" spans="1:10" ht="23.25" customHeight="1" thickBot="1" x14ac:dyDescent="0.3">
      <c r="A414" s="133"/>
      <c r="B414" s="13"/>
      <c r="C414" s="37"/>
      <c r="D414" s="36"/>
      <c r="E414" s="35"/>
      <c r="F414" s="12" t="str">
        <f t="shared" ref="F414" si="199">IFERROR(G414/E414,"")</f>
        <v/>
      </c>
      <c r="G414" s="35"/>
      <c r="H414" s="142"/>
      <c r="I414" s="142"/>
      <c r="J414" s="142"/>
    </row>
    <row r="415" spans="1:10" ht="23.25" customHeight="1" x14ac:dyDescent="0.25">
      <c r="A415" s="131">
        <f t="shared" ref="A415" si="200">A411+1</f>
        <v>90</v>
      </c>
      <c r="B415" s="134" t="s">
        <v>5</v>
      </c>
      <c r="C415" s="135"/>
      <c r="D415" s="136"/>
      <c r="E415" s="45" t="s">
        <v>6</v>
      </c>
      <c r="F415" s="45" t="s">
        <v>7</v>
      </c>
      <c r="G415" s="45" t="s">
        <v>8</v>
      </c>
      <c r="H415" s="137" t="s">
        <v>10</v>
      </c>
      <c r="I415" s="137"/>
      <c r="J415" s="137"/>
    </row>
    <row r="416" spans="1:10" ht="23.25" customHeight="1" x14ac:dyDescent="0.25">
      <c r="A416" s="132"/>
      <c r="B416" s="138"/>
      <c r="C416" s="139"/>
      <c r="D416" s="140"/>
      <c r="E416" s="34"/>
      <c r="F416" s="34"/>
      <c r="G416" s="34"/>
      <c r="H416" s="141"/>
      <c r="I416" s="141"/>
      <c r="J416" s="141"/>
    </row>
    <row r="417" spans="1:10" ht="23.25" customHeight="1" x14ac:dyDescent="0.25">
      <c r="A417" s="132"/>
      <c r="B417" s="44" t="s">
        <v>9</v>
      </c>
      <c r="C417" s="44" t="s">
        <v>33</v>
      </c>
      <c r="D417" s="11" t="s">
        <v>63</v>
      </c>
      <c r="E417" s="44" t="s">
        <v>64</v>
      </c>
      <c r="F417" s="11" t="s">
        <v>65</v>
      </c>
      <c r="G417" s="44" t="s">
        <v>23</v>
      </c>
      <c r="H417" s="141"/>
      <c r="I417" s="141"/>
      <c r="J417" s="141"/>
    </row>
    <row r="418" spans="1:10" ht="23.25" customHeight="1" thickBot="1" x14ac:dyDescent="0.3">
      <c r="A418" s="133"/>
      <c r="B418" s="13"/>
      <c r="C418" s="37"/>
      <c r="D418" s="36"/>
      <c r="E418" s="35"/>
      <c r="F418" s="12" t="str">
        <f t="shared" ref="F418" si="201">IFERROR(G418/E418,"")</f>
        <v/>
      </c>
      <c r="G418" s="35"/>
      <c r="H418" s="142"/>
      <c r="I418" s="142"/>
      <c r="J418" s="142"/>
    </row>
    <row r="419" spans="1:10" ht="23.25" customHeight="1" x14ac:dyDescent="0.25">
      <c r="A419" s="143" t="s">
        <v>13</v>
      </c>
      <c r="B419" s="143"/>
      <c r="C419" s="145" t="str">
        <f t="shared" ref="C419" si="202">$A$2</f>
        <v/>
      </c>
      <c r="D419" s="145"/>
      <c r="E419" s="147" t="s">
        <v>12</v>
      </c>
      <c r="F419" s="147"/>
      <c r="G419" s="147" t="s">
        <v>66</v>
      </c>
      <c r="H419" s="147"/>
      <c r="I419" s="148" t="s">
        <v>11</v>
      </c>
      <c r="J419" s="148"/>
    </row>
    <row r="420" spans="1:10" ht="23.25" customHeight="1" thickBot="1" x14ac:dyDescent="0.3">
      <c r="A420" s="144"/>
      <c r="B420" s="144"/>
      <c r="C420" s="146"/>
      <c r="D420" s="146"/>
      <c r="E420" s="149" t="str">
        <f t="shared" ref="E420" si="203">$E$2</f>
        <v/>
      </c>
      <c r="F420" s="150"/>
      <c r="G420" s="151" t="str">
        <f t="shared" ref="G420" si="204">$G$2</f>
        <v/>
      </c>
      <c r="H420" s="150"/>
      <c r="I420" s="152" t="str">
        <f t="shared" ref="I420" si="205">$I$2</f>
        <v/>
      </c>
      <c r="J420" s="153"/>
    </row>
    <row r="421" spans="1:10" ht="23.25" customHeight="1" x14ac:dyDescent="0.25">
      <c r="A421" s="131">
        <f t="shared" ref="A421" si="206">A415+1</f>
        <v>91</v>
      </c>
      <c r="B421" s="134" t="s">
        <v>5</v>
      </c>
      <c r="C421" s="135"/>
      <c r="D421" s="136"/>
      <c r="E421" s="45" t="s">
        <v>6</v>
      </c>
      <c r="F421" s="45" t="s">
        <v>7</v>
      </c>
      <c r="G421" s="45" t="s">
        <v>8</v>
      </c>
      <c r="H421" s="137" t="s">
        <v>10</v>
      </c>
      <c r="I421" s="137"/>
      <c r="J421" s="137"/>
    </row>
    <row r="422" spans="1:10" ht="23.25" customHeight="1" x14ac:dyDescent="0.25">
      <c r="A422" s="132"/>
      <c r="B422" s="138"/>
      <c r="C422" s="139"/>
      <c r="D422" s="140"/>
      <c r="E422" s="34"/>
      <c r="F422" s="34"/>
      <c r="G422" s="34"/>
      <c r="H422" s="141"/>
      <c r="I422" s="141"/>
      <c r="J422" s="141"/>
    </row>
    <row r="423" spans="1:10" ht="23.25" customHeight="1" x14ac:dyDescent="0.25">
      <c r="A423" s="132"/>
      <c r="B423" s="44" t="s">
        <v>9</v>
      </c>
      <c r="C423" s="44" t="s">
        <v>33</v>
      </c>
      <c r="D423" s="11" t="s">
        <v>63</v>
      </c>
      <c r="E423" s="44" t="s">
        <v>64</v>
      </c>
      <c r="F423" s="11" t="s">
        <v>65</v>
      </c>
      <c r="G423" s="44" t="s">
        <v>23</v>
      </c>
      <c r="H423" s="141"/>
      <c r="I423" s="141"/>
      <c r="J423" s="141"/>
    </row>
    <row r="424" spans="1:10" ht="23.25" customHeight="1" thickBot="1" x14ac:dyDescent="0.3">
      <c r="A424" s="133"/>
      <c r="B424" s="13"/>
      <c r="C424" s="37"/>
      <c r="D424" s="36"/>
      <c r="E424" s="35"/>
      <c r="F424" s="12" t="str">
        <f t="shared" ref="F424" si="207">IFERROR(G424/E424,"")</f>
        <v/>
      </c>
      <c r="G424" s="35"/>
      <c r="H424" s="142"/>
      <c r="I424" s="142"/>
      <c r="J424" s="142"/>
    </row>
    <row r="425" spans="1:10" ht="23.25" customHeight="1" x14ac:dyDescent="0.25">
      <c r="A425" s="131">
        <f t="shared" ref="A425" si="208">A421+1</f>
        <v>92</v>
      </c>
      <c r="B425" s="134" t="s">
        <v>5</v>
      </c>
      <c r="C425" s="135"/>
      <c r="D425" s="136"/>
      <c r="E425" s="45" t="s">
        <v>6</v>
      </c>
      <c r="F425" s="45" t="s">
        <v>7</v>
      </c>
      <c r="G425" s="45" t="s">
        <v>8</v>
      </c>
      <c r="H425" s="137" t="s">
        <v>10</v>
      </c>
      <c r="I425" s="137"/>
      <c r="J425" s="137"/>
    </row>
    <row r="426" spans="1:10" ht="23.25" customHeight="1" x14ac:dyDescent="0.25">
      <c r="A426" s="132"/>
      <c r="B426" s="138"/>
      <c r="C426" s="139"/>
      <c r="D426" s="140"/>
      <c r="E426" s="34"/>
      <c r="F426" s="34"/>
      <c r="G426" s="34"/>
      <c r="H426" s="141"/>
      <c r="I426" s="141"/>
      <c r="J426" s="141"/>
    </row>
    <row r="427" spans="1:10" ht="23.25" customHeight="1" x14ac:dyDescent="0.25">
      <c r="A427" s="132"/>
      <c r="B427" s="44" t="s">
        <v>9</v>
      </c>
      <c r="C427" s="44" t="s">
        <v>33</v>
      </c>
      <c r="D427" s="11" t="s">
        <v>63</v>
      </c>
      <c r="E427" s="44" t="s">
        <v>64</v>
      </c>
      <c r="F427" s="11" t="s">
        <v>65</v>
      </c>
      <c r="G427" s="44" t="s">
        <v>23</v>
      </c>
      <c r="H427" s="141"/>
      <c r="I427" s="141"/>
      <c r="J427" s="141"/>
    </row>
    <row r="428" spans="1:10" ht="23.25" customHeight="1" thickBot="1" x14ac:dyDescent="0.3">
      <c r="A428" s="133"/>
      <c r="B428" s="13"/>
      <c r="C428" s="37"/>
      <c r="D428" s="36"/>
      <c r="E428" s="35"/>
      <c r="F428" s="12" t="str">
        <f t="shared" ref="F428" si="209">IFERROR(G428/E428,"")</f>
        <v/>
      </c>
      <c r="G428" s="35"/>
      <c r="H428" s="142"/>
      <c r="I428" s="142"/>
      <c r="J428" s="142"/>
    </row>
    <row r="429" spans="1:10" ht="23.25" customHeight="1" x14ac:dyDescent="0.25">
      <c r="A429" s="131">
        <f t="shared" ref="A429:A451" si="210">A425+1</f>
        <v>93</v>
      </c>
      <c r="B429" s="134" t="s">
        <v>5</v>
      </c>
      <c r="C429" s="135"/>
      <c r="D429" s="136"/>
      <c r="E429" s="45" t="s">
        <v>6</v>
      </c>
      <c r="F429" s="45" t="s">
        <v>7</v>
      </c>
      <c r="G429" s="45" t="s">
        <v>8</v>
      </c>
      <c r="H429" s="137" t="s">
        <v>10</v>
      </c>
      <c r="I429" s="137"/>
      <c r="J429" s="137"/>
    </row>
    <row r="430" spans="1:10" ht="23.25" customHeight="1" x14ac:dyDescent="0.25">
      <c r="A430" s="132"/>
      <c r="B430" s="138"/>
      <c r="C430" s="139"/>
      <c r="D430" s="140"/>
      <c r="E430" s="34"/>
      <c r="F430" s="34"/>
      <c r="G430" s="34"/>
      <c r="H430" s="141"/>
      <c r="I430" s="141"/>
      <c r="J430" s="141"/>
    </row>
    <row r="431" spans="1:10" ht="23.25" customHeight="1" x14ac:dyDescent="0.25">
      <c r="A431" s="132"/>
      <c r="B431" s="44" t="s">
        <v>9</v>
      </c>
      <c r="C431" s="44" t="s">
        <v>33</v>
      </c>
      <c r="D431" s="11" t="s">
        <v>63</v>
      </c>
      <c r="E431" s="44" t="s">
        <v>64</v>
      </c>
      <c r="F431" s="11" t="s">
        <v>65</v>
      </c>
      <c r="G431" s="44" t="s">
        <v>23</v>
      </c>
      <c r="H431" s="141"/>
      <c r="I431" s="141"/>
      <c r="J431" s="141"/>
    </row>
    <row r="432" spans="1:10" ht="23.25" customHeight="1" thickBot="1" x14ac:dyDescent="0.3">
      <c r="A432" s="133"/>
      <c r="B432" s="13"/>
      <c r="C432" s="37"/>
      <c r="D432" s="36"/>
      <c r="E432" s="35"/>
      <c r="F432" s="12" t="str">
        <f t="shared" ref="F432" si="211">IFERROR(G432/E432,"")</f>
        <v/>
      </c>
      <c r="G432" s="35"/>
      <c r="H432" s="142"/>
      <c r="I432" s="142"/>
      <c r="J432" s="142"/>
    </row>
    <row r="433" spans="1:10" ht="23.25" customHeight="1" x14ac:dyDescent="0.25">
      <c r="A433" s="131">
        <f t="shared" ref="A433:A455" si="212">A429+1</f>
        <v>94</v>
      </c>
      <c r="B433" s="134" t="s">
        <v>5</v>
      </c>
      <c r="C433" s="135"/>
      <c r="D433" s="136"/>
      <c r="E433" s="45" t="s">
        <v>6</v>
      </c>
      <c r="F433" s="45" t="s">
        <v>7</v>
      </c>
      <c r="G433" s="45" t="s">
        <v>8</v>
      </c>
      <c r="H433" s="137" t="s">
        <v>10</v>
      </c>
      <c r="I433" s="137"/>
      <c r="J433" s="137"/>
    </row>
    <row r="434" spans="1:10" ht="23.25" customHeight="1" x14ac:dyDescent="0.25">
      <c r="A434" s="132"/>
      <c r="B434" s="138"/>
      <c r="C434" s="139"/>
      <c r="D434" s="140"/>
      <c r="E434" s="34"/>
      <c r="F434" s="34"/>
      <c r="G434" s="34"/>
      <c r="H434" s="141"/>
      <c r="I434" s="141"/>
      <c r="J434" s="141"/>
    </row>
    <row r="435" spans="1:10" ht="23.25" customHeight="1" x14ac:dyDescent="0.25">
      <c r="A435" s="132"/>
      <c r="B435" s="44" t="s">
        <v>9</v>
      </c>
      <c r="C435" s="44" t="s">
        <v>33</v>
      </c>
      <c r="D435" s="11" t="s">
        <v>63</v>
      </c>
      <c r="E435" s="44" t="s">
        <v>64</v>
      </c>
      <c r="F435" s="11" t="s">
        <v>65</v>
      </c>
      <c r="G435" s="44" t="s">
        <v>23</v>
      </c>
      <c r="H435" s="141"/>
      <c r="I435" s="141"/>
      <c r="J435" s="141"/>
    </row>
    <row r="436" spans="1:10" ht="23.25" customHeight="1" thickBot="1" x14ac:dyDescent="0.3">
      <c r="A436" s="133"/>
      <c r="B436" s="13"/>
      <c r="C436" s="37"/>
      <c r="D436" s="36"/>
      <c r="E436" s="35"/>
      <c r="F436" s="12" t="str">
        <f t="shared" ref="F436" si="213">IFERROR(G436/E436,"")</f>
        <v/>
      </c>
      <c r="G436" s="35"/>
      <c r="H436" s="142"/>
      <c r="I436" s="142"/>
      <c r="J436" s="142"/>
    </row>
    <row r="437" spans="1:10" ht="23.25" customHeight="1" x14ac:dyDescent="0.25">
      <c r="A437" s="131">
        <f t="shared" ref="A437:A459" si="214">A433+1</f>
        <v>95</v>
      </c>
      <c r="B437" s="134" t="s">
        <v>5</v>
      </c>
      <c r="C437" s="135"/>
      <c r="D437" s="136"/>
      <c r="E437" s="45" t="s">
        <v>6</v>
      </c>
      <c r="F437" s="45" t="s">
        <v>7</v>
      </c>
      <c r="G437" s="45" t="s">
        <v>8</v>
      </c>
      <c r="H437" s="137" t="s">
        <v>10</v>
      </c>
      <c r="I437" s="137"/>
      <c r="J437" s="137"/>
    </row>
    <row r="438" spans="1:10" ht="23.25" customHeight="1" x14ac:dyDescent="0.25">
      <c r="A438" s="132"/>
      <c r="B438" s="138"/>
      <c r="C438" s="139"/>
      <c r="D438" s="140"/>
      <c r="E438" s="34"/>
      <c r="F438" s="34"/>
      <c r="G438" s="34"/>
      <c r="H438" s="141"/>
      <c r="I438" s="141"/>
      <c r="J438" s="141"/>
    </row>
    <row r="439" spans="1:10" ht="23.25" customHeight="1" x14ac:dyDescent="0.25">
      <c r="A439" s="132"/>
      <c r="B439" s="44" t="s">
        <v>9</v>
      </c>
      <c r="C439" s="44" t="s">
        <v>33</v>
      </c>
      <c r="D439" s="11" t="s">
        <v>63</v>
      </c>
      <c r="E439" s="44" t="s">
        <v>64</v>
      </c>
      <c r="F439" s="11" t="s">
        <v>65</v>
      </c>
      <c r="G439" s="44" t="s">
        <v>23</v>
      </c>
      <c r="H439" s="141"/>
      <c r="I439" s="141"/>
      <c r="J439" s="141"/>
    </row>
    <row r="440" spans="1:10" ht="23.25" customHeight="1" thickBot="1" x14ac:dyDescent="0.3">
      <c r="A440" s="133"/>
      <c r="B440" s="13"/>
      <c r="C440" s="37"/>
      <c r="D440" s="36"/>
      <c r="E440" s="35"/>
      <c r="F440" s="12" t="str">
        <f t="shared" ref="F440" si="215">IFERROR(G440/E440,"")</f>
        <v/>
      </c>
      <c r="G440" s="35"/>
      <c r="H440" s="142"/>
      <c r="I440" s="142"/>
      <c r="J440" s="142"/>
    </row>
    <row r="441" spans="1:10" ht="23.25" customHeight="1" x14ac:dyDescent="0.25">
      <c r="A441" s="143" t="s">
        <v>13</v>
      </c>
      <c r="B441" s="143"/>
      <c r="C441" s="145" t="str">
        <f t="shared" ref="C441" si="216">$A$2</f>
        <v/>
      </c>
      <c r="D441" s="145"/>
      <c r="E441" s="147" t="s">
        <v>12</v>
      </c>
      <c r="F441" s="147"/>
      <c r="G441" s="147" t="s">
        <v>66</v>
      </c>
      <c r="H441" s="147"/>
      <c r="I441" s="148" t="s">
        <v>11</v>
      </c>
      <c r="J441" s="148"/>
    </row>
    <row r="442" spans="1:10" ht="23.25" customHeight="1" thickBot="1" x14ac:dyDescent="0.3">
      <c r="A442" s="144"/>
      <c r="B442" s="144"/>
      <c r="C442" s="146"/>
      <c r="D442" s="146"/>
      <c r="E442" s="149" t="str">
        <f t="shared" ref="E442" si="217">$E$2</f>
        <v/>
      </c>
      <c r="F442" s="150"/>
      <c r="G442" s="151" t="str">
        <f t="shared" ref="G442" si="218">$G$2</f>
        <v/>
      </c>
      <c r="H442" s="150"/>
      <c r="I442" s="152" t="str">
        <f t="shared" ref="I442" si="219">$I$2</f>
        <v/>
      </c>
      <c r="J442" s="153"/>
    </row>
    <row r="443" spans="1:10" ht="23.25" customHeight="1" x14ac:dyDescent="0.25">
      <c r="A443" s="131">
        <f t="shared" ref="A443" si="220">A437+1</f>
        <v>96</v>
      </c>
      <c r="B443" s="134" t="s">
        <v>5</v>
      </c>
      <c r="C443" s="135"/>
      <c r="D443" s="136"/>
      <c r="E443" s="45" t="s">
        <v>6</v>
      </c>
      <c r="F443" s="45" t="s">
        <v>7</v>
      </c>
      <c r="G443" s="45" t="s">
        <v>8</v>
      </c>
      <c r="H443" s="137" t="s">
        <v>10</v>
      </c>
      <c r="I443" s="137"/>
      <c r="J443" s="137"/>
    </row>
    <row r="444" spans="1:10" ht="23.25" customHeight="1" x14ac:dyDescent="0.25">
      <c r="A444" s="132"/>
      <c r="B444" s="138"/>
      <c r="C444" s="139"/>
      <c r="D444" s="140"/>
      <c r="E444" s="34"/>
      <c r="F444" s="34"/>
      <c r="G444" s="34"/>
      <c r="H444" s="141"/>
      <c r="I444" s="141"/>
      <c r="J444" s="141"/>
    </row>
    <row r="445" spans="1:10" ht="23.25" customHeight="1" x14ac:dyDescent="0.25">
      <c r="A445" s="132"/>
      <c r="B445" s="44" t="s">
        <v>9</v>
      </c>
      <c r="C445" s="44" t="s">
        <v>33</v>
      </c>
      <c r="D445" s="11" t="s">
        <v>63</v>
      </c>
      <c r="E445" s="44" t="s">
        <v>64</v>
      </c>
      <c r="F445" s="11" t="s">
        <v>65</v>
      </c>
      <c r="G445" s="44" t="s">
        <v>23</v>
      </c>
      <c r="H445" s="141"/>
      <c r="I445" s="141"/>
      <c r="J445" s="141"/>
    </row>
    <row r="446" spans="1:10" ht="23.25" customHeight="1" thickBot="1" x14ac:dyDescent="0.3">
      <c r="A446" s="133"/>
      <c r="B446" s="13"/>
      <c r="C446" s="37"/>
      <c r="D446" s="36"/>
      <c r="E446" s="35"/>
      <c r="F446" s="12" t="str">
        <f t="shared" ref="F446" si="221">IFERROR(G446/E446,"")</f>
        <v/>
      </c>
      <c r="G446" s="35"/>
      <c r="H446" s="142"/>
      <c r="I446" s="142"/>
      <c r="J446" s="142"/>
    </row>
    <row r="447" spans="1:10" ht="23.25" customHeight="1" x14ac:dyDescent="0.25">
      <c r="A447" s="131">
        <f t="shared" ref="A447" si="222">A443+1</f>
        <v>97</v>
      </c>
      <c r="B447" s="134" t="s">
        <v>5</v>
      </c>
      <c r="C447" s="135"/>
      <c r="D447" s="136"/>
      <c r="E447" s="45" t="s">
        <v>6</v>
      </c>
      <c r="F447" s="45" t="s">
        <v>7</v>
      </c>
      <c r="G447" s="45" t="s">
        <v>8</v>
      </c>
      <c r="H447" s="137" t="s">
        <v>10</v>
      </c>
      <c r="I447" s="137"/>
      <c r="J447" s="137"/>
    </row>
    <row r="448" spans="1:10" ht="23.25" customHeight="1" x14ac:dyDescent="0.25">
      <c r="A448" s="132"/>
      <c r="B448" s="138"/>
      <c r="C448" s="139"/>
      <c r="D448" s="140"/>
      <c r="E448" s="34"/>
      <c r="F448" s="34"/>
      <c r="G448" s="34"/>
      <c r="H448" s="141"/>
      <c r="I448" s="141"/>
      <c r="J448" s="141"/>
    </row>
    <row r="449" spans="1:10" ht="23.25" customHeight="1" x14ac:dyDescent="0.25">
      <c r="A449" s="132"/>
      <c r="B449" s="44" t="s">
        <v>9</v>
      </c>
      <c r="C449" s="44" t="s">
        <v>33</v>
      </c>
      <c r="D449" s="11" t="s">
        <v>63</v>
      </c>
      <c r="E449" s="44" t="s">
        <v>64</v>
      </c>
      <c r="F449" s="11" t="s">
        <v>65</v>
      </c>
      <c r="G449" s="44" t="s">
        <v>23</v>
      </c>
      <c r="H449" s="141"/>
      <c r="I449" s="141"/>
      <c r="J449" s="141"/>
    </row>
    <row r="450" spans="1:10" ht="23.25" customHeight="1" thickBot="1" x14ac:dyDescent="0.3">
      <c r="A450" s="133"/>
      <c r="B450" s="13"/>
      <c r="C450" s="37"/>
      <c r="D450" s="36"/>
      <c r="E450" s="35"/>
      <c r="F450" s="12" t="str">
        <f t="shared" ref="F450" si="223">IFERROR(G450/E450,"")</f>
        <v/>
      </c>
      <c r="G450" s="35"/>
      <c r="H450" s="142"/>
      <c r="I450" s="142"/>
      <c r="J450" s="142"/>
    </row>
    <row r="451" spans="1:10" ht="23.25" customHeight="1" x14ac:dyDescent="0.25">
      <c r="A451" s="131">
        <f t="shared" si="210"/>
        <v>98</v>
      </c>
      <c r="B451" s="134" t="s">
        <v>5</v>
      </c>
      <c r="C451" s="135"/>
      <c r="D451" s="136"/>
      <c r="E451" s="45" t="s">
        <v>6</v>
      </c>
      <c r="F451" s="45" t="s">
        <v>7</v>
      </c>
      <c r="G451" s="45" t="s">
        <v>8</v>
      </c>
      <c r="H451" s="137" t="s">
        <v>10</v>
      </c>
      <c r="I451" s="137"/>
      <c r="J451" s="137"/>
    </row>
    <row r="452" spans="1:10" ht="23.25" customHeight="1" x14ac:dyDescent="0.25">
      <c r="A452" s="132"/>
      <c r="B452" s="138"/>
      <c r="C452" s="139"/>
      <c r="D452" s="140"/>
      <c r="E452" s="34"/>
      <c r="F452" s="34"/>
      <c r="G452" s="34"/>
      <c r="H452" s="141"/>
      <c r="I452" s="141"/>
      <c r="J452" s="141"/>
    </row>
    <row r="453" spans="1:10" ht="23.25" customHeight="1" x14ac:dyDescent="0.25">
      <c r="A453" s="132"/>
      <c r="B453" s="44" t="s">
        <v>9</v>
      </c>
      <c r="C453" s="44" t="s">
        <v>33</v>
      </c>
      <c r="D453" s="11" t="s">
        <v>63</v>
      </c>
      <c r="E453" s="44" t="s">
        <v>64</v>
      </c>
      <c r="F453" s="11" t="s">
        <v>65</v>
      </c>
      <c r="G453" s="44" t="s">
        <v>23</v>
      </c>
      <c r="H453" s="141"/>
      <c r="I453" s="141"/>
      <c r="J453" s="141"/>
    </row>
    <row r="454" spans="1:10" ht="23.25" customHeight="1" thickBot="1" x14ac:dyDescent="0.3">
      <c r="A454" s="133"/>
      <c r="B454" s="13"/>
      <c r="C454" s="37"/>
      <c r="D454" s="36"/>
      <c r="E454" s="35"/>
      <c r="F454" s="12" t="str">
        <f t="shared" ref="F454" si="224">IFERROR(G454/E454,"")</f>
        <v/>
      </c>
      <c r="G454" s="35"/>
      <c r="H454" s="142"/>
      <c r="I454" s="142"/>
      <c r="J454" s="142"/>
    </row>
    <row r="455" spans="1:10" ht="23.25" customHeight="1" x14ac:dyDescent="0.25">
      <c r="A455" s="131">
        <f t="shared" si="212"/>
        <v>99</v>
      </c>
      <c r="B455" s="134" t="s">
        <v>5</v>
      </c>
      <c r="C455" s="135"/>
      <c r="D455" s="136"/>
      <c r="E455" s="45" t="s">
        <v>6</v>
      </c>
      <c r="F455" s="45" t="s">
        <v>7</v>
      </c>
      <c r="G455" s="45" t="s">
        <v>8</v>
      </c>
      <c r="H455" s="137" t="s">
        <v>10</v>
      </c>
      <c r="I455" s="137"/>
      <c r="J455" s="137"/>
    </row>
    <row r="456" spans="1:10" ht="23.25" customHeight="1" x14ac:dyDescent="0.25">
      <c r="A456" s="132"/>
      <c r="B456" s="138"/>
      <c r="C456" s="139"/>
      <c r="D456" s="140"/>
      <c r="E456" s="34"/>
      <c r="F456" s="34"/>
      <c r="G456" s="34"/>
      <c r="H456" s="141"/>
      <c r="I456" s="141"/>
      <c r="J456" s="141"/>
    </row>
    <row r="457" spans="1:10" ht="23.25" customHeight="1" x14ac:dyDescent="0.25">
      <c r="A457" s="132"/>
      <c r="B457" s="44" t="s">
        <v>9</v>
      </c>
      <c r="C457" s="44" t="s">
        <v>33</v>
      </c>
      <c r="D457" s="11" t="s">
        <v>63</v>
      </c>
      <c r="E457" s="44" t="s">
        <v>64</v>
      </c>
      <c r="F457" s="11" t="s">
        <v>65</v>
      </c>
      <c r="G457" s="44" t="s">
        <v>23</v>
      </c>
      <c r="H457" s="141"/>
      <c r="I457" s="141"/>
      <c r="J457" s="141"/>
    </row>
    <row r="458" spans="1:10" ht="23.25" customHeight="1" thickBot="1" x14ac:dyDescent="0.3">
      <c r="A458" s="133"/>
      <c r="B458" s="13"/>
      <c r="C458" s="37"/>
      <c r="D458" s="36"/>
      <c r="E458" s="35"/>
      <c r="F458" s="12" t="str">
        <f t="shared" ref="F458" si="225">IFERROR(G458/E458,"")</f>
        <v/>
      </c>
      <c r="G458" s="35"/>
      <c r="H458" s="142"/>
      <c r="I458" s="142"/>
      <c r="J458" s="142"/>
    </row>
    <row r="459" spans="1:10" ht="23.25" customHeight="1" x14ac:dyDescent="0.25">
      <c r="A459" s="131">
        <f t="shared" si="214"/>
        <v>100</v>
      </c>
      <c r="B459" s="134" t="s">
        <v>5</v>
      </c>
      <c r="C459" s="135"/>
      <c r="D459" s="136"/>
      <c r="E459" s="45" t="s">
        <v>6</v>
      </c>
      <c r="F459" s="45" t="s">
        <v>7</v>
      </c>
      <c r="G459" s="45" t="s">
        <v>8</v>
      </c>
      <c r="H459" s="137" t="s">
        <v>10</v>
      </c>
      <c r="I459" s="137"/>
      <c r="J459" s="137"/>
    </row>
    <row r="460" spans="1:10" ht="23.25" customHeight="1" x14ac:dyDescent="0.25">
      <c r="A460" s="132"/>
      <c r="B460" s="138"/>
      <c r="C460" s="139"/>
      <c r="D460" s="140"/>
      <c r="E460" s="34"/>
      <c r="F460" s="34"/>
      <c r="G460" s="34"/>
      <c r="H460" s="141"/>
      <c r="I460" s="141"/>
      <c r="J460" s="141"/>
    </row>
    <row r="461" spans="1:10" ht="23.25" customHeight="1" x14ac:dyDescent="0.25">
      <c r="A461" s="132"/>
      <c r="B461" s="44" t="s">
        <v>9</v>
      </c>
      <c r="C461" s="44" t="s">
        <v>33</v>
      </c>
      <c r="D461" s="11" t="s">
        <v>63</v>
      </c>
      <c r="E461" s="44" t="s">
        <v>64</v>
      </c>
      <c r="F461" s="11" t="s">
        <v>65</v>
      </c>
      <c r="G461" s="44" t="s">
        <v>23</v>
      </c>
      <c r="H461" s="141"/>
      <c r="I461" s="141"/>
      <c r="J461" s="141"/>
    </row>
    <row r="462" spans="1:10" ht="23.25" customHeight="1" thickBot="1" x14ac:dyDescent="0.3">
      <c r="A462" s="133"/>
      <c r="B462" s="13"/>
      <c r="C462" s="37"/>
      <c r="D462" s="36"/>
      <c r="E462" s="35"/>
      <c r="F462" s="12" t="str">
        <f t="shared" ref="F462" si="226">IFERROR(G462/E462,"")</f>
        <v/>
      </c>
      <c r="G462" s="35"/>
      <c r="H462" s="142"/>
      <c r="I462" s="142"/>
      <c r="J462" s="142"/>
    </row>
  </sheetData>
  <sheetProtection algorithmName="SHA-512" hashValue="Aa57Om0B9XoaJNGlFAjNqC9pN+B/VL9qG2ksII65VA0AaXcPQdqbdt09DycRzm+zQ/5spZCS2cVb6jcK+fDw2A==" saltValue="rKzrDV64goGny0xvsdKyGA==" spinCount="100000" sheet="1" formatCells="0" selectLockedCells="1"/>
  <mergeCells count="707">
    <mergeCell ref="A37:A40"/>
    <mergeCell ref="B37:D37"/>
    <mergeCell ref="H37:J37"/>
    <mergeCell ref="B38:D38"/>
    <mergeCell ref="H38:J40"/>
    <mergeCell ref="A25:A28"/>
    <mergeCell ref="B25:D25"/>
    <mergeCell ref="H25:J25"/>
    <mergeCell ref="B26:D26"/>
    <mergeCell ref="H26:J28"/>
    <mergeCell ref="A8:C8"/>
    <mergeCell ref="D8:E8"/>
    <mergeCell ref="F8:H8"/>
    <mergeCell ref="I8:J8"/>
    <mergeCell ref="A13:J13"/>
    <mergeCell ref="A11:C11"/>
    <mergeCell ref="D11:E11"/>
    <mergeCell ref="F11:H11"/>
    <mergeCell ref="I11:J11"/>
    <mergeCell ref="A12:C12"/>
    <mergeCell ref="D12:E12"/>
    <mergeCell ref="F12:H12"/>
    <mergeCell ref="I12:J12"/>
    <mergeCell ref="A5:C5"/>
    <mergeCell ref="D5:E5"/>
    <mergeCell ref="F5:H5"/>
    <mergeCell ref="I5:J5"/>
    <mergeCell ref="A7:C7"/>
    <mergeCell ref="D7:E7"/>
    <mergeCell ref="F7:H7"/>
    <mergeCell ref="I7:J7"/>
    <mergeCell ref="A6:C6"/>
    <mergeCell ref="D6:E6"/>
    <mergeCell ref="F6:H6"/>
    <mergeCell ref="I6:J6"/>
    <mergeCell ref="A41:A44"/>
    <mergeCell ref="B41:D41"/>
    <mergeCell ref="H41:J41"/>
    <mergeCell ref="B42:D42"/>
    <mergeCell ref="H42:J44"/>
    <mergeCell ref="A33:A36"/>
    <mergeCell ref="B33:D33"/>
    <mergeCell ref="A9:C9"/>
    <mergeCell ref="D9:E9"/>
    <mergeCell ref="F9:H9"/>
    <mergeCell ref="I9:J9"/>
    <mergeCell ref="A10:C10"/>
    <mergeCell ref="D10:E10"/>
    <mergeCell ref="F10:H10"/>
    <mergeCell ref="I10:J10"/>
    <mergeCell ref="A14:J22"/>
    <mergeCell ref="A29:A32"/>
    <mergeCell ref="B29:D29"/>
    <mergeCell ref="H29:J29"/>
    <mergeCell ref="B30:D30"/>
    <mergeCell ref="H30:J32"/>
    <mergeCell ref="H33:J33"/>
    <mergeCell ref="B34:D34"/>
    <mergeCell ref="H34:J36"/>
    <mergeCell ref="H60:J62"/>
    <mergeCell ref="E46:F46"/>
    <mergeCell ref="G46:H46"/>
    <mergeCell ref="I46:J46"/>
    <mergeCell ref="A47:A50"/>
    <mergeCell ref="B47:D47"/>
    <mergeCell ref="H47:J47"/>
    <mergeCell ref="B48:D48"/>
    <mergeCell ref="H48:J50"/>
    <mergeCell ref="A45:B46"/>
    <mergeCell ref="C45:D46"/>
    <mergeCell ref="E45:F45"/>
    <mergeCell ref="G45:H45"/>
    <mergeCell ref="I45:J45"/>
    <mergeCell ref="A3:J3"/>
    <mergeCell ref="A63:A66"/>
    <mergeCell ref="B63:D63"/>
    <mergeCell ref="H63:J63"/>
    <mergeCell ref="B64:D64"/>
    <mergeCell ref="H64:J66"/>
    <mergeCell ref="A51:A54"/>
    <mergeCell ref="B51:D51"/>
    <mergeCell ref="H51:J51"/>
    <mergeCell ref="B52:D52"/>
    <mergeCell ref="H52:J54"/>
    <mergeCell ref="A55:A58"/>
    <mergeCell ref="B55:D55"/>
    <mergeCell ref="H55:J55"/>
    <mergeCell ref="B56:D56"/>
    <mergeCell ref="H56:J58"/>
    <mergeCell ref="A4:C4"/>
    <mergeCell ref="D4:E4"/>
    <mergeCell ref="F4:H4"/>
    <mergeCell ref="I4:J4"/>
    <mergeCell ref="A59:A62"/>
    <mergeCell ref="B59:D59"/>
    <mergeCell ref="H59:J59"/>
    <mergeCell ref="B60:D60"/>
    <mergeCell ref="A1:D1"/>
    <mergeCell ref="E1:F1"/>
    <mergeCell ref="G1:H1"/>
    <mergeCell ref="I1:J1"/>
    <mergeCell ref="A2:D2"/>
    <mergeCell ref="E2:F2"/>
    <mergeCell ref="G2:H2"/>
    <mergeCell ref="I2:J2"/>
    <mergeCell ref="A67:B68"/>
    <mergeCell ref="C67:D68"/>
    <mergeCell ref="E67:F67"/>
    <mergeCell ref="G67:H67"/>
    <mergeCell ref="I67:J67"/>
    <mergeCell ref="E68:F68"/>
    <mergeCell ref="G68:H68"/>
    <mergeCell ref="I68:J68"/>
    <mergeCell ref="A23:B24"/>
    <mergeCell ref="C23:D24"/>
    <mergeCell ref="E23:F23"/>
    <mergeCell ref="G23:H23"/>
    <mergeCell ref="I23:J23"/>
    <mergeCell ref="E24:F24"/>
    <mergeCell ref="G24:H24"/>
    <mergeCell ref="I24:J24"/>
    <mergeCell ref="A69:A72"/>
    <mergeCell ref="B69:D69"/>
    <mergeCell ref="H69:J69"/>
    <mergeCell ref="B70:D70"/>
    <mergeCell ref="H70:J72"/>
    <mergeCell ref="A73:A76"/>
    <mergeCell ref="B73:D73"/>
    <mergeCell ref="H73:J73"/>
    <mergeCell ref="B74:D74"/>
    <mergeCell ref="H74:J76"/>
    <mergeCell ref="A77:A80"/>
    <mergeCell ref="B77:D77"/>
    <mergeCell ref="H77:J77"/>
    <mergeCell ref="B78:D78"/>
    <mergeCell ref="H78:J80"/>
    <mergeCell ref="A81:A84"/>
    <mergeCell ref="B81:D81"/>
    <mergeCell ref="H81:J81"/>
    <mergeCell ref="B82:D82"/>
    <mergeCell ref="H82:J84"/>
    <mergeCell ref="A85:A88"/>
    <mergeCell ref="B85:D85"/>
    <mergeCell ref="H85:J85"/>
    <mergeCell ref="B86:D86"/>
    <mergeCell ref="H86:J88"/>
    <mergeCell ref="A89:B90"/>
    <mergeCell ref="C89:D90"/>
    <mergeCell ref="E89:F89"/>
    <mergeCell ref="G89:H89"/>
    <mergeCell ref="I89:J89"/>
    <mergeCell ref="E90:F90"/>
    <mergeCell ref="G90:H90"/>
    <mergeCell ref="I90:J90"/>
    <mergeCell ref="A91:A94"/>
    <mergeCell ref="B91:D91"/>
    <mergeCell ref="H91:J91"/>
    <mergeCell ref="B92:D92"/>
    <mergeCell ref="H92:J94"/>
    <mergeCell ref="A95:A98"/>
    <mergeCell ref="B95:D95"/>
    <mergeCell ref="H95:J95"/>
    <mergeCell ref="B96:D96"/>
    <mergeCell ref="H96:J98"/>
    <mergeCell ref="A99:A102"/>
    <mergeCell ref="B99:D99"/>
    <mergeCell ref="H99:J99"/>
    <mergeCell ref="B100:D100"/>
    <mergeCell ref="H100:J102"/>
    <mergeCell ref="A103:A106"/>
    <mergeCell ref="B103:D103"/>
    <mergeCell ref="H103:J103"/>
    <mergeCell ref="B104:D104"/>
    <mergeCell ref="H104:J106"/>
    <mergeCell ref="A107:A110"/>
    <mergeCell ref="B107:D107"/>
    <mergeCell ref="H107:J107"/>
    <mergeCell ref="B108:D108"/>
    <mergeCell ref="H108:J110"/>
    <mergeCell ref="A111:B112"/>
    <mergeCell ref="C111:D112"/>
    <mergeCell ref="E111:F111"/>
    <mergeCell ref="G111:H111"/>
    <mergeCell ref="I111:J111"/>
    <mergeCell ref="E112:F112"/>
    <mergeCell ref="G112:H112"/>
    <mergeCell ref="I112:J112"/>
    <mergeCell ref="A113:A116"/>
    <mergeCell ref="B113:D113"/>
    <mergeCell ref="H113:J113"/>
    <mergeCell ref="B114:D114"/>
    <mergeCell ref="H114:J116"/>
    <mergeCell ref="A117:A120"/>
    <mergeCell ref="B117:D117"/>
    <mergeCell ref="H117:J117"/>
    <mergeCell ref="B118:D118"/>
    <mergeCell ref="H118:J120"/>
    <mergeCell ref="A121:A124"/>
    <mergeCell ref="B121:D121"/>
    <mergeCell ref="H121:J121"/>
    <mergeCell ref="B122:D122"/>
    <mergeCell ref="H122:J124"/>
    <mergeCell ref="A125:A128"/>
    <mergeCell ref="B125:D125"/>
    <mergeCell ref="H125:J125"/>
    <mergeCell ref="B126:D126"/>
    <mergeCell ref="H126:J128"/>
    <mergeCell ref="A129:A132"/>
    <mergeCell ref="B129:D129"/>
    <mergeCell ref="H129:J129"/>
    <mergeCell ref="B130:D130"/>
    <mergeCell ref="H130:J132"/>
    <mergeCell ref="A133:B134"/>
    <mergeCell ref="C133:D134"/>
    <mergeCell ref="E133:F133"/>
    <mergeCell ref="G133:H133"/>
    <mergeCell ref="I133:J133"/>
    <mergeCell ref="E134:F134"/>
    <mergeCell ref="G134:H134"/>
    <mergeCell ref="I134:J134"/>
    <mergeCell ref="A135:A138"/>
    <mergeCell ref="B135:D135"/>
    <mergeCell ref="H135:J135"/>
    <mergeCell ref="B136:D136"/>
    <mergeCell ref="H136:J138"/>
    <mergeCell ref="A139:A142"/>
    <mergeCell ref="B139:D139"/>
    <mergeCell ref="H139:J139"/>
    <mergeCell ref="B140:D140"/>
    <mergeCell ref="H140:J142"/>
    <mergeCell ref="A143:A146"/>
    <mergeCell ref="B143:D143"/>
    <mergeCell ref="H143:J143"/>
    <mergeCell ref="B144:D144"/>
    <mergeCell ref="H144:J146"/>
    <mergeCell ref="A147:A150"/>
    <mergeCell ref="B147:D147"/>
    <mergeCell ref="H147:J147"/>
    <mergeCell ref="B148:D148"/>
    <mergeCell ref="H148:J150"/>
    <mergeCell ref="A151:A154"/>
    <mergeCell ref="B151:D151"/>
    <mergeCell ref="H151:J151"/>
    <mergeCell ref="B152:D152"/>
    <mergeCell ref="H152:J154"/>
    <mergeCell ref="A155:B156"/>
    <mergeCell ref="C155:D156"/>
    <mergeCell ref="E155:F155"/>
    <mergeCell ref="G155:H155"/>
    <mergeCell ref="I155:J155"/>
    <mergeCell ref="E156:F156"/>
    <mergeCell ref="G156:H156"/>
    <mergeCell ref="I156:J156"/>
    <mergeCell ref="A157:A160"/>
    <mergeCell ref="B157:D157"/>
    <mergeCell ref="H157:J157"/>
    <mergeCell ref="B158:D158"/>
    <mergeCell ref="H158:J160"/>
    <mergeCell ref="A161:A164"/>
    <mergeCell ref="B161:D161"/>
    <mergeCell ref="H161:J161"/>
    <mergeCell ref="B162:D162"/>
    <mergeCell ref="H162:J164"/>
    <mergeCell ref="A165:A168"/>
    <mergeCell ref="B165:D165"/>
    <mergeCell ref="H165:J165"/>
    <mergeCell ref="B166:D166"/>
    <mergeCell ref="H166:J168"/>
    <mergeCell ref="A169:A172"/>
    <mergeCell ref="B169:D169"/>
    <mergeCell ref="H169:J169"/>
    <mergeCell ref="B170:D170"/>
    <mergeCell ref="H170:J172"/>
    <mergeCell ref="A173:A176"/>
    <mergeCell ref="B173:D173"/>
    <mergeCell ref="H173:J173"/>
    <mergeCell ref="B174:D174"/>
    <mergeCell ref="H174:J176"/>
    <mergeCell ref="A177:B178"/>
    <mergeCell ref="C177:D178"/>
    <mergeCell ref="E177:F177"/>
    <mergeCell ref="G177:H177"/>
    <mergeCell ref="I177:J177"/>
    <mergeCell ref="E178:F178"/>
    <mergeCell ref="G178:H178"/>
    <mergeCell ref="I178:J178"/>
    <mergeCell ref="A179:A182"/>
    <mergeCell ref="B179:D179"/>
    <mergeCell ref="H179:J179"/>
    <mergeCell ref="B180:D180"/>
    <mergeCell ref="H180:J182"/>
    <mergeCell ref="A183:A186"/>
    <mergeCell ref="B183:D183"/>
    <mergeCell ref="H183:J183"/>
    <mergeCell ref="B184:D184"/>
    <mergeCell ref="H184:J186"/>
    <mergeCell ref="A187:A190"/>
    <mergeCell ref="B187:D187"/>
    <mergeCell ref="H187:J187"/>
    <mergeCell ref="B188:D188"/>
    <mergeCell ref="H188:J190"/>
    <mergeCell ref="A191:A194"/>
    <mergeCell ref="B191:D191"/>
    <mergeCell ref="H191:J191"/>
    <mergeCell ref="B192:D192"/>
    <mergeCell ref="H192:J194"/>
    <mergeCell ref="A195:A198"/>
    <mergeCell ref="B195:D195"/>
    <mergeCell ref="H195:J195"/>
    <mergeCell ref="B196:D196"/>
    <mergeCell ref="H196:J198"/>
    <mergeCell ref="A199:B200"/>
    <mergeCell ref="C199:D200"/>
    <mergeCell ref="E199:F199"/>
    <mergeCell ref="G199:H199"/>
    <mergeCell ref="I199:J199"/>
    <mergeCell ref="E200:F200"/>
    <mergeCell ref="G200:H200"/>
    <mergeCell ref="I200:J200"/>
    <mergeCell ref="A201:A204"/>
    <mergeCell ref="B201:D201"/>
    <mergeCell ref="H201:J201"/>
    <mergeCell ref="B202:D202"/>
    <mergeCell ref="H202:J204"/>
    <mergeCell ref="A205:A208"/>
    <mergeCell ref="B205:D205"/>
    <mergeCell ref="H205:J205"/>
    <mergeCell ref="B206:D206"/>
    <mergeCell ref="H206:J208"/>
    <mergeCell ref="A209:A212"/>
    <mergeCell ref="B209:D209"/>
    <mergeCell ref="H209:J209"/>
    <mergeCell ref="B210:D210"/>
    <mergeCell ref="H210:J212"/>
    <mergeCell ref="A213:A216"/>
    <mergeCell ref="B213:D213"/>
    <mergeCell ref="H213:J213"/>
    <mergeCell ref="B214:D214"/>
    <mergeCell ref="H214:J216"/>
    <mergeCell ref="A217:A220"/>
    <mergeCell ref="B217:D217"/>
    <mergeCell ref="H217:J217"/>
    <mergeCell ref="B218:D218"/>
    <mergeCell ref="H218:J220"/>
    <mergeCell ref="A221:B222"/>
    <mergeCell ref="C221:D222"/>
    <mergeCell ref="E221:F221"/>
    <mergeCell ref="G221:H221"/>
    <mergeCell ref="I221:J221"/>
    <mergeCell ref="E222:F222"/>
    <mergeCell ref="G222:H222"/>
    <mergeCell ref="I222:J222"/>
    <mergeCell ref="A223:A226"/>
    <mergeCell ref="B223:D223"/>
    <mergeCell ref="H223:J223"/>
    <mergeCell ref="B224:D224"/>
    <mergeCell ref="H224:J226"/>
    <mergeCell ref="A227:A230"/>
    <mergeCell ref="B227:D227"/>
    <mergeCell ref="H227:J227"/>
    <mergeCell ref="B228:D228"/>
    <mergeCell ref="H228:J230"/>
    <mergeCell ref="A231:A234"/>
    <mergeCell ref="B231:D231"/>
    <mergeCell ref="H231:J231"/>
    <mergeCell ref="B232:D232"/>
    <mergeCell ref="H232:J234"/>
    <mergeCell ref="A235:A238"/>
    <mergeCell ref="B235:D235"/>
    <mergeCell ref="H235:J235"/>
    <mergeCell ref="B236:D236"/>
    <mergeCell ref="H236:J238"/>
    <mergeCell ref="A239:A242"/>
    <mergeCell ref="B239:D239"/>
    <mergeCell ref="H239:J239"/>
    <mergeCell ref="B240:D240"/>
    <mergeCell ref="H240:J242"/>
    <mergeCell ref="A243:B244"/>
    <mergeCell ref="C243:D244"/>
    <mergeCell ref="E243:F243"/>
    <mergeCell ref="G243:H243"/>
    <mergeCell ref="I243:J243"/>
    <mergeCell ref="E244:F244"/>
    <mergeCell ref="G244:H244"/>
    <mergeCell ref="I244:J244"/>
    <mergeCell ref="A245:A248"/>
    <mergeCell ref="B245:D245"/>
    <mergeCell ref="H245:J245"/>
    <mergeCell ref="B246:D246"/>
    <mergeCell ref="H246:J248"/>
    <mergeCell ref="A249:A252"/>
    <mergeCell ref="B249:D249"/>
    <mergeCell ref="H249:J249"/>
    <mergeCell ref="B250:D250"/>
    <mergeCell ref="H250:J252"/>
    <mergeCell ref="A253:A256"/>
    <mergeCell ref="B253:D253"/>
    <mergeCell ref="H253:J253"/>
    <mergeCell ref="B254:D254"/>
    <mergeCell ref="H254:J256"/>
    <mergeCell ref="A257:A260"/>
    <mergeCell ref="B257:D257"/>
    <mergeCell ref="H257:J257"/>
    <mergeCell ref="B258:D258"/>
    <mergeCell ref="H258:J260"/>
    <mergeCell ref="A261:A264"/>
    <mergeCell ref="B261:D261"/>
    <mergeCell ref="H261:J261"/>
    <mergeCell ref="B262:D262"/>
    <mergeCell ref="H262:J264"/>
    <mergeCell ref="A265:B266"/>
    <mergeCell ref="C265:D266"/>
    <mergeCell ref="E265:F265"/>
    <mergeCell ref="G265:H265"/>
    <mergeCell ref="I265:J265"/>
    <mergeCell ref="E266:F266"/>
    <mergeCell ref="G266:H266"/>
    <mergeCell ref="I266:J266"/>
    <mergeCell ref="A267:A270"/>
    <mergeCell ref="B267:D267"/>
    <mergeCell ref="H267:J267"/>
    <mergeCell ref="B268:D268"/>
    <mergeCell ref="H268:J270"/>
    <mergeCell ref="A271:A274"/>
    <mergeCell ref="B271:D271"/>
    <mergeCell ref="H271:J271"/>
    <mergeCell ref="B272:D272"/>
    <mergeCell ref="H272:J274"/>
    <mergeCell ref="A275:A278"/>
    <mergeCell ref="B275:D275"/>
    <mergeCell ref="H275:J275"/>
    <mergeCell ref="B276:D276"/>
    <mergeCell ref="H276:J278"/>
    <mergeCell ref="A279:A282"/>
    <mergeCell ref="B279:D279"/>
    <mergeCell ref="H279:J279"/>
    <mergeCell ref="B280:D280"/>
    <mergeCell ref="H280:J282"/>
    <mergeCell ref="A283:A286"/>
    <mergeCell ref="B283:D283"/>
    <mergeCell ref="H283:J283"/>
    <mergeCell ref="B284:D284"/>
    <mergeCell ref="H284:J286"/>
    <mergeCell ref="A287:B288"/>
    <mergeCell ref="C287:D288"/>
    <mergeCell ref="E287:F287"/>
    <mergeCell ref="G287:H287"/>
    <mergeCell ref="I287:J287"/>
    <mergeCell ref="E288:F288"/>
    <mergeCell ref="G288:H288"/>
    <mergeCell ref="I288:J288"/>
    <mergeCell ref="A289:A292"/>
    <mergeCell ref="B289:D289"/>
    <mergeCell ref="H289:J289"/>
    <mergeCell ref="B290:D290"/>
    <mergeCell ref="H290:J292"/>
    <mergeCell ref="A293:A296"/>
    <mergeCell ref="B293:D293"/>
    <mergeCell ref="H293:J293"/>
    <mergeCell ref="B294:D294"/>
    <mergeCell ref="H294:J296"/>
    <mergeCell ref="A297:A300"/>
    <mergeCell ref="B297:D297"/>
    <mergeCell ref="H297:J297"/>
    <mergeCell ref="B298:D298"/>
    <mergeCell ref="H298:J300"/>
    <mergeCell ref="A301:A304"/>
    <mergeCell ref="B301:D301"/>
    <mergeCell ref="H301:J301"/>
    <mergeCell ref="B302:D302"/>
    <mergeCell ref="H302:J304"/>
    <mergeCell ref="A305:A308"/>
    <mergeCell ref="B305:D305"/>
    <mergeCell ref="H305:J305"/>
    <mergeCell ref="B306:D306"/>
    <mergeCell ref="H306:J308"/>
    <mergeCell ref="A309:B310"/>
    <mergeCell ref="C309:D310"/>
    <mergeCell ref="E309:F309"/>
    <mergeCell ref="G309:H309"/>
    <mergeCell ref="I309:J309"/>
    <mergeCell ref="E310:F310"/>
    <mergeCell ref="G310:H310"/>
    <mergeCell ref="I310:J310"/>
    <mergeCell ref="A311:A314"/>
    <mergeCell ref="B311:D311"/>
    <mergeCell ref="H311:J311"/>
    <mergeCell ref="B312:D312"/>
    <mergeCell ref="H312:J314"/>
    <mergeCell ref="A315:A318"/>
    <mergeCell ref="B315:D315"/>
    <mergeCell ref="H315:J315"/>
    <mergeCell ref="B316:D316"/>
    <mergeCell ref="H316:J318"/>
    <mergeCell ref="A319:A322"/>
    <mergeCell ref="B319:D319"/>
    <mergeCell ref="H319:J319"/>
    <mergeCell ref="B320:D320"/>
    <mergeCell ref="H320:J322"/>
    <mergeCell ref="A323:A326"/>
    <mergeCell ref="B323:D323"/>
    <mergeCell ref="H323:J323"/>
    <mergeCell ref="B324:D324"/>
    <mergeCell ref="H324:J326"/>
    <mergeCell ref="A327:A330"/>
    <mergeCell ref="B327:D327"/>
    <mergeCell ref="H327:J327"/>
    <mergeCell ref="B328:D328"/>
    <mergeCell ref="H328:J330"/>
    <mergeCell ref="A331:B332"/>
    <mergeCell ref="C331:D332"/>
    <mergeCell ref="E331:F331"/>
    <mergeCell ref="G331:H331"/>
    <mergeCell ref="I331:J331"/>
    <mergeCell ref="E332:F332"/>
    <mergeCell ref="G332:H332"/>
    <mergeCell ref="I332:J332"/>
    <mergeCell ref="A333:A336"/>
    <mergeCell ref="B333:D333"/>
    <mergeCell ref="H333:J333"/>
    <mergeCell ref="B334:D334"/>
    <mergeCell ref="H334:J336"/>
    <mergeCell ref="A337:A340"/>
    <mergeCell ref="B337:D337"/>
    <mergeCell ref="H337:J337"/>
    <mergeCell ref="B338:D338"/>
    <mergeCell ref="H338:J340"/>
    <mergeCell ref="A341:A344"/>
    <mergeCell ref="B341:D341"/>
    <mergeCell ref="H341:J341"/>
    <mergeCell ref="B342:D342"/>
    <mergeCell ref="H342:J344"/>
    <mergeCell ref="A345:A348"/>
    <mergeCell ref="B345:D345"/>
    <mergeCell ref="H345:J345"/>
    <mergeCell ref="B346:D346"/>
    <mergeCell ref="H346:J348"/>
    <mergeCell ref="A349:A352"/>
    <mergeCell ref="B349:D349"/>
    <mergeCell ref="H349:J349"/>
    <mergeCell ref="B350:D350"/>
    <mergeCell ref="H350:J352"/>
    <mergeCell ref="A353:B354"/>
    <mergeCell ref="C353:D354"/>
    <mergeCell ref="E353:F353"/>
    <mergeCell ref="G353:H353"/>
    <mergeCell ref="I353:J353"/>
    <mergeCell ref="E354:F354"/>
    <mergeCell ref="G354:H354"/>
    <mergeCell ref="I354:J354"/>
    <mergeCell ref="A355:A358"/>
    <mergeCell ref="B355:D355"/>
    <mergeCell ref="H355:J355"/>
    <mergeCell ref="B356:D356"/>
    <mergeCell ref="H356:J358"/>
    <mergeCell ref="A359:A362"/>
    <mergeCell ref="B359:D359"/>
    <mergeCell ref="H359:J359"/>
    <mergeCell ref="B360:D360"/>
    <mergeCell ref="H360:J362"/>
    <mergeCell ref="A363:A366"/>
    <mergeCell ref="B363:D363"/>
    <mergeCell ref="H363:J363"/>
    <mergeCell ref="B364:D364"/>
    <mergeCell ref="H364:J366"/>
    <mergeCell ref="A367:A370"/>
    <mergeCell ref="B367:D367"/>
    <mergeCell ref="H367:J367"/>
    <mergeCell ref="B368:D368"/>
    <mergeCell ref="H368:J370"/>
    <mergeCell ref="A371:A374"/>
    <mergeCell ref="B371:D371"/>
    <mergeCell ref="H371:J371"/>
    <mergeCell ref="B372:D372"/>
    <mergeCell ref="H372:J374"/>
    <mergeCell ref="A375:B376"/>
    <mergeCell ref="C375:D376"/>
    <mergeCell ref="E375:F375"/>
    <mergeCell ref="G375:H375"/>
    <mergeCell ref="I375:J375"/>
    <mergeCell ref="E376:F376"/>
    <mergeCell ref="G376:H376"/>
    <mergeCell ref="I376:J376"/>
    <mergeCell ref="A377:A380"/>
    <mergeCell ref="B377:D377"/>
    <mergeCell ref="H377:J377"/>
    <mergeCell ref="B378:D378"/>
    <mergeCell ref="H378:J380"/>
    <mergeCell ref="A381:A384"/>
    <mergeCell ref="B381:D381"/>
    <mergeCell ref="H381:J381"/>
    <mergeCell ref="B382:D382"/>
    <mergeCell ref="H382:J384"/>
    <mergeCell ref="A385:A388"/>
    <mergeCell ref="B385:D385"/>
    <mergeCell ref="H385:J385"/>
    <mergeCell ref="B386:D386"/>
    <mergeCell ref="H386:J388"/>
    <mergeCell ref="A389:A392"/>
    <mergeCell ref="B389:D389"/>
    <mergeCell ref="H389:J389"/>
    <mergeCell ref="B390:D390"/>
    <mergeCell ref="H390:J392"/>
    <mergeCell ref="A393:A396"/>
    <mergeCell ref="B393:D393"/>
    <mergeCell ref="H393:J393"/>
    <mergeCell ref="B394:D394"/>
    <mergeCell ref="H394:J396"/>
    <mergeCell ref="A397:B398"/>
    <mergeCell ref="C397:D398"/>
    <mergeCell ref="E397:F397"/>
    <mergeCell ref="G397:H397"/>
    <mergeCell ref="I397:J397"/>
    <mergeCell ref="E398:F398"/>
    <mergeCell ref="G398:H398"/>
    <mergeCell ref="I398:J398"/>
    <mergeCell ref="A399:A402"/>
    <mergeCell ref="B399:D399"/>
    <mergeCell ref="H399:J399"/>
    <mergeCell ref="B400:D400"/>
    <mergeCell ref="H400:J402"/>
    <mergeCell ref="A403:A406"/>
    <mergeCell ref="B403:D403"/>
    <mergeCell ref="H403:J403"/>
    <mergeCell ref="B404:D404"/>
    <mergeCell ref="H404:J406"/>
    <mergeCell ref="A407:A410"/>
    <mergeCell ref="B407:D407"/>
    <mergeCell ref="H407:J407"/>
    <mergeCell ref="B408:D408"/>
    <mergeCell ref="H408:J410"/>
    <mergeCell ref="A411:A414"/>
    <mergeCell ref="B411:D411"/>
    <mergeCell ref="H411:J411"/>
    <mergeCell ref="B412:D412"/>
    <mergeCell ref="H412:J414"/>
    <mergeCell ref="A415:A418"/>
    <mergeCell ref="B415:D415"/>
    <mergeCell ref="H415:J415"/>
    <mergeCell ref="B416:D416"/>
    <mergeCell ref="H416:J418"/>
    <mergeCell ref="A419:B420"/>
    <mergeCell ref="C419:D420"/>
    <mergeCell ref="E419:F419"/>
    <mergeCell ref="G419:H419"/>
    <mergeCell ref="I419:J419"/>
    <mergeCell ref="E420:F420"/>
    <mergeCell ref="G420:H420"/>
    <mergeCell ref="I420:J420"/>
    <mergeCell ref="A421:A424"/>
    <mergeCell ref="B421:D421"/>
    <mergeCell ref="H421:J421"/>
    <mergeCell ref="B422:D422"/>
    <mergeCell ref="H422:J424"/>
    <mergeCell ref="A425:A428"/>
    <mergeCell ref="B425:D425"/>
    <mergeCell ref="H425:J425"/>
    <mergeCell ref="B426:D426"/>
    <mergeCell ref="H426:J428"/>
    <mergeCell ref="A429:A432"/>
    <mergeCell ref="B429:D429"/>
    <mergeCell ref="H429:J429"/>
    <mergeCell ref="B430:D430"/>
    <mergeCell ref="H430:J432"/>
    <mergeCell ref="A433:A436"/>
    <mergeCell ref="B433:D433"/>
    <mergeCell ref="H433:J433"/>
    <mergeCell ref="B434:D434"/>
    <mergeCell ref="H434:J436"/>
    <mergeCell ref="A437:A440"/>
    <mergeCell ref="B437:D437"/>
    <mergeCell ref="H437:J437"/>
    <mergeCell ref="B438:D438"/>
    <mergeCell ref="H438:J440"/>
    <mergeCell ref="A441:B442"/>
    <mergeCell ref="C441:D442"/>
    <mergeCell ref="E441:F441"/>
    <mergeCell ref="G441:H441"/>
    <mergeCell ref="I441:J441"/>
    <mergeCell ref="E442:F442"/>
    <mergeCell ref="G442:H442"/>
    <mergeCell ref="I442:J442"/>
    <mergeCell ref="A443:A446"/>
    <mergeCell ref="B443:D443"/>
    <mergeCell ref="H443:J443"/>
    <mergeCell ref="B444:D444"/>
    <mergeCell ref="H444:J446"/>
    <mergeCell ref="A447:A450"/>
    <mergeCell ref="B447:D447"/>
    <mergeCell ref="H447:J447"/>
    <mergeCell ref="B448:D448"/>
    <mergeCell ref="H448:J450"/>
    <mergeCell ref="A459:A462"/>
    <mergeCell ref="B459:D459"/>
    <mergeCell ref="H459:J459"/>
    <mergeCell ref="B460:D460"/>
    <mergeCell ref="H460:J462"/>
    <mergeCell ref="A451:A454"/>
    <mergeCell ref="B451:D451"/>
    <mergeCell ref="H451:J451"/>
    <mergeCell ref="B452:D452"/>
    <mergeCell ref="H452:J454"/>
    <mergeCell ref="A455:A458"/>
    <mergeCell ref="B455:D455"/>
    <mergeCell ref="H455:J455"/>
    <mergeCell ref="B456:D456"/>
    <mergeCell ref="H456:J458"/>
  </mergeCells>
  <conditionalFormatting sqref="G26 G30 G34 G38 G42 G48 G52 G56 G60 G64 G70 G92 G114 G136 G158 G180 G202 G74 G96 G118 G140 G162 G184 G206 G78 G100 G122 G144 G166 G188 G210 G82 G104 G126 G148 G170 G192 G214 G86 G108 G130 G152 G174 G196 G218 G224 G228 G232 G236 G240 G246 G268 G290 G312 G334 G356 G378 G250 G272 G294 G316 G338 G360 G382 G254 G276 G298 G320 G342 G364 G386 G258 G280 G302 G324 G346 G368 G390 G262 G284 G306 G328 G350 G372 G394 G400 G404 G408 G412 G416 G422 G444 G426 G448 G430 G452 G434 G456 G438 G460">
    <cfRule type="cellIs" dxfId="11" priority="5" operator="lessThan">
      <formula>$F26</formula>
    </cfRule>
  </conditionalFormatting>
  <conditionalFormatting sqref="F26:G26 F30:G30 F34:G34 F38:G38 F42:G42 F48:G48 F52:G52 F56:G56 F60:G60 F64:G64 F70:G70 F92:G92 F114:G114 F136:G136 F158:G158 F180:G180 F202:G202 F74:G74 F96:G96 F118:G118 F140:G140 F162:G162 F184:G184 F206:G206 F78:G78 F100:G100 F122:G122 F144:G144 F166:G166 F188:G188 F210:G210 F82:G82 F104:G104 F126:G126 F148:G148 F170:G170 F192:G192 F214:G214 F86:G86 F108:G108 F130:G130 F152:G152 F174:G174 F196:G196 F218:G218 F224:G224 F228:G228 F232:G232 F236:G236 F240:G240 F246:G246 F268:G268 F290:G290 F312:G312 F334:G334 F356:G356 F378:G378 F250:G250 F272:G272 F294:G294 F316:G316 F338:G338 F360:G360 F382:G382 F254:G254 F276:G276 F298:G298 F320:G320 F342:G342 F364:G364 F386:G386 F258:G258 F280:G280 F302:G302 F324:G324 F346:G346 F368:G368 F390:G390 F262:G262 F284:G284 F306:G306 F328:G328 F350:G350 F372:G372 F394:G394 F400:G400 F404:G404 F408:G408 F412:G412 F416:G416 F422:G422 F444:G444 F426:G426 F448:G448 F430:G430 F452:G452 F434:G434 F456:G456 F438:G438 F460:G460">
    <cfRule type="cellIs" dxfId="10" priority="6" operator="lessThan">
      <formula>$E26</formula>
    </cfRule>
  </conditionalFormatting>
  <conditionalFormatting sqref="E28 E32 E36 E40 E44 E50 E54 E58 E62 E66 E72 E94 E116 E138 E160 E182 E204 E76 E98 E120 E142 E164 E186 E208 E80 E102 E124 E146 E168 E190 E212 E84 E106 E128 E150 E172 E194 E216 E88 E110 E132 E154 E176 E198 E220 E226 E230 E234 E238 E242 E248 E270 E292 E314 E336 E358 E380 E252 E274 E296 E318 E340 E362 E384 E256 E278 E300 E322 E344 E366 E388 E260 E282 E304 E326 E348 E370 E392 E264 E286 E308 E330 E352 E374 E396 E402 E406 E410 E414 E418 E424 E446 E428 E450 E432 E454 E436 E458 E440 E462">
    <cfRule type="cellIs" dxfId="9" priority="3" operator="greaterThanOrEqual">
      <formula>5000</formula>
    </cfRule>
  </conditionalFormatting>
  <conditionalFormatting sqref="F28 F32 F36 F40 F44 F50 F54 F58 F62 F66 F72 F94 F116 F138 F160 F182 F204 F76 F98 F120 F142 F164 F186 F208 F80 F102 F124 F146 F168 F190 F212 F84 F106 F128 F150 F172 F194 F216 F88 F110 F132 F154 F176 F198 F220 F226 F230 F234 F238 F242 F248 F270 F292 F314 F336 F358 F380 F252 F274 F296 F318 F340 F362 F384 F256 F278 F300 F322 F344 F366 F388 F260 F282 F304 F326 F348 F370 F392 F264 F286 F308 F330 F352 F374 F396 F402 F406 F410 F414 F418 F424 F446 F428 F450 F432 F454 F436 F458 F440 F462">
    <cfRule type="cellIs" priority="2" operator="greaterThan">
      <formula>100</formula>
    </cfRule>
  </conditionalFormatting>
  <conditionalFormatting sqref="G28 G32 G36 G40 G44 G50 G54 G58 G62 G66 G72 G94 G116 G138 G160 G182 G204 G76 G98 G120 G142 G164 G186 G208 G80 G102 G124 G146 G168 G190 G212 G84 G106 G128 G150 G172 G194 G216 G88 G110 G132 G154 G176 G198 G220 G226 G230 G234 G238 G242 G248 G270 G292 G314 G336 G358 G380 G252 G274 G296 G318 G340 G362 G384 G256 G278 G300 G322 G344 G366 G388 G260 G282 G304 G326 G348 G370 G392 G264 G286 G308 G330 G352 G374 G396 G402 G406 G410 G414 G418 G424 G446 G428 G450 G432 G454 G436 G458 G440 G462">
    <cfRule type="cellIs" dxfId="8" priority="1" operator="greaterThan">
      <formula>$E28</formula>
    </cfRule>
  </conditionalFormatting>
  <pageMargins left="0.7" right="0.7" top="0.75" bottom="0.75" header="0.3" footer="0.3"/>
  <pageSetup orientation="landscape" r:id="rId1"/>
  <headerFooter>
    <oddHeader>&amp;CHomelessness Prevention Expense Detail - Page &amp;P&amp;RESG-212
Updated 6/20/2023</oddHeader>
    <oddFooter>&amp;CEmergency Solutions Grant Program
ESG-212 Expense Detail Form</oddFooter>
  </headerFooter>
  <extLst>
    <ext xmlns:x14="http://schemas.microsoft.com/office/spreadsheetml/2009/9/main" uri="{78C0D931-6437-407d-A8EE-F0AAD7539E65}">
      <x14:conditionalFormattings>
        <x14:conditionalFormatting xmlns:xm="http://schemas.microsoft.com/office/excel/2006/main">
          <x14:cfRule type="cellIs" priority="4" operator="greaterThan" id="{4BB01B2C-DE56-490D-9FA0-7AA6BE5826FD}">
            <xm:f>'Request Summary'!$I$20</xm:f>
            <x14:dxf>
              <font>
                <u/>
              </font>
            </x14:dxf>
          </x14:cfRule>
          <x14:cfRule type="cellIs" priority="8" operator="notBetween" id="{C54BD741-69AF-49AF-8782-02254A018781}">
            <xm:f>'FORMULA Sheet'!$B$28</xm:f>
            <xm:f>'FORMULA Sheet'!$B$29</xm:f>
            <x14:dxf>
              <font>
                <strike val="0"/>
                <u/>
              </font>
            </x14:dxf>
          </x14:cfRule>
          <xm:sqref>E26:G26 E30:G30 E34:G34 E38:G38 E42:G42 E48:G48 E52:G52 E56:G56 E60:G60 E64:G64 E70:G70 E92:G92 E114:G114 E136:G136 E158:G158 E180:G180 E202:G202 E74:G74 E96:G96 E118:G118 E140:G140 E162:G162 E184:G184 E206:G206 E78:G78 E100:G100 E122:G122 E144:G144 E166:G166 E188:G188 E210:G210 E82:G82 E104:G104 E126:G126 E148:G148 E170:G170 E192:G192 E214:G214 E86:G86 E108:G108 E130:G130 E152:G152 E174:G174 E196:G196 E218:G218 E224:G224 E228:G228 E232:G232 E236:G236 E240:G240 E246:G246 E268:G268 E290:G290 E312:G312 E334:G334 E356:G356 E378:G378 E250:G250 E272:G272 E294:G294 E316:G316 E338:G338 E360:G360 E382:G382 E254:G254 E276:G276 E298:G298 E320:G320 E342:G342 E364:G364 E386:G386 E258:G258 E280:G280 E302:G302 E324:G324 E346:G346 E368:G368 E390:G390 E262:G262 E284:G284 E306:G306 E328:G328 E350:G350 E372:G372 E394:G394 E400:G400 E404:G404 E408:G408 E412:G412 E416:G416 E422:G422 E444:G444 E426:G426 E448:G448 E430:G430 E452:G452 E434:G434 E456:G456 E438:G438 E460:G460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'FORMULA Sheet'!$B$2:$B$8</xm:f>
          </x14:formula1>
          <xm:sqref>C28 C32 C36 C40 C44 C50 C54 C58 C62 C66 C72 C94 C116 C138 C160 C182 C204 C76 C98 C120 C142 C164 C186 C208 C80 C102 C124 C146 C168 C190 C212 C84 C106 C128 C150 C172 C194 C216 C88 C110 C132 C154 C176 C198 C220 C226 C230 C234 C238 C242 C248 C270 C292 C314 C336 C358 C380 C252 C274 C296 C318 C340 C362 C384 C256 C278 C300 C322 C344 C366 C388 C260 C282 C304 C326 C348 C370 C392 C264 C286 C308 C330 C352 C374 C396 C402 C406 C410 C414 C418 C424 C446 C428 C450 C432 C454 C436 C458 C440 C462</xm:sqref>
        </x14:dataValidation>
        <x14:dataValidation type="list" allowBlank="1" showInputMessage="1" showErrorMessage="1">
          <x14:formula1>
            <xm:f>'FORMULA Sheet'!$I$2:$I$16</xm:f>
          </x14:formula1>
          <xm:sqref>B26:D26 B30:D30 B34:D34 B38:D38 B42:D42 B48:D48 B52:D52 B56:D56 B60:D60 B64:D64 B70:D70 B92:D92 B114:D114 B136:D136 B158:D158 B180:D180 B202:D202 B74:D74 B96:D96 B118:D118 B140:D140 B162:D162 B184:D184 B206:D206 B78:D78 B100:D100 B122:D122 B144:D144 B166:D166 B188:D188 B210:D210 B82:D82 B104:D104 B126:D126 B148:D148 B170:D170 B192:D192 B214:D214 B86:D86 B108:D108 B130:D130 B152:D152 B174:D174 B196:D196 B218:D218 B224:D224 B228:D228 B232:D232 B236:D236 B240:D240 B246:D246 B268:D268 B290:D290 B312:D312 B334:D334 B356:D356 B378:D378 B250:D250 B272:D272 B294:D294 B316:D316 B338:D338 B360:D360 B382:D382 B254:D254 B276:D276 B298:D298 B320:D320 B342:D342 B364:D364 B386:D386 B258:D258 B280:D280 B302:D302 B324:D324 B346:D346 B368:D368 B390:D390 B262:D262 B284:D284 B306:D306 B328:D328 B350:D350 B372:D372 B394:D394 B400:D400 B404:D404 B408:D408 B412:D412 B416:D416 B422:D422 B444:D444 B426:D426 B448:D448 B430:D430 B452:D452 B434:D434 B456:D456 B438:D438 B460:D460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2"/>
  <sheetViews>
    <sheetView showGridLines="0" view="pageLayout" zoomScaleNormal="85" zoomScaleSheetLayoutView="100" workbookViewId="0">
      <selection activeCell="G36" sqref="G36"/>
    </sheetView>
  </sheetViews>
  <sheetFormatPr defaultRowHeight="23.25" customHeight="1" x14ac:dyDescent="0.25"/>
  <cols>
    <col min="1" max="1" width="3.42578125" style="14" customWidth="1"/>
    <col min="2" max="2" width="20" style="14" customWidth="1"/>
    <col min="3" max="10" width="12" style="14" customWidth="1"/>
    <col min="11" max="16384" width="9.140625" style="4"/>
  </cols>
  <sheetData>
    <row r="1" spans="1:10" ht="23.25" customHeight="1" x14ac:dyDescent="0.25">
      <c r="A1" s="157" t="s">
        <v>13</v>
      </c>
      <c r="B1" s="158"/>
      <c r="C1" s="158"/>
      <c r="D1" s="159"/>
      <c r="E1" s="147" t="s">
        <v>12</v>
      </c>
      <c r="F1" s="147"/>
      <c r="G1" s="147" t="s">
        <v>66</v>
      </c>
      <c r="H1" s="147"/>
      <c r="I1" s="148" t="s">
        <v>11</v>
      </c>
      <c r="J1" s="148"/>
    </row>
    <row r="2" spans="1:10" ht="23.25" customHeight="1" thickBot="1" x14ac:dyDescent="0.3">
      <c r="A2" s="160" t="str">
        <f>IF(ISBLANK('Request Summary'!I16),"",'Request Summary'!I16)</f>
        <v/>
      </c>
      <c r="B2" s="161"/>
      <c r="C2" s="161"/>
      <c r="D2" s="162"/>
      <c r="E2" s="163" t="str">
        <f>IF(ISBLANK('Request Summary'!I18),"",'Request Summary'!I18)</f>
        <v/>
      </c>
      <c r="F2" s="164"/>
      <c r="G2" s="151" t="str">
        <f>IF(ISBLANK('Request Summary'!I19),"",'Request Summary'!I19)</f>
        <v/>
      </c>
      <c r="H2" s="165"/>
      <c r="I2" s="152" t="str">
        <f>IF(ISBLANK('Request Summary'!I20),"",'Request Summary'!I20)</f>
        <v/>
      </c>
      <c r="J2" s="152"/>
    </row>
    <row r="3" spans="1:10" ht="23.25" customHeight="1" x14ac:dyDescent="0.25">
      <c r="A3" s="154" t="s">
        <v>149</v>
      </c>
      <c r="B3" s="155"/>
      <c r="C3" s="155"/>
      <c r="D3" s="155"/>
      <c r="E3" s="155"/>
      <c r="F3" s="155"/>
      <c r="G3" s="155"/>
      <c r="H3" s="155"/>
      <c r="I3" s="155"/>
      <c r="J3" s="156"/>
    </row>
    <row r="4" spans="1:10" ht="23.25" customHeight="1" x14ac:dyDescent="0.25">
      <c r="A4" s="166" t="s">
        <v>49</v>
      </c>
      <c r="B4" s="166" t="s">
        <v>49</v>
      </c>
      <c r="C4" s="166" t="s">
        <v>49</v>
      </c>
      <c r="D4" s="167">
        <f ca="1">SUM(SUMIF($B$26:$D$460,"Housing Relocation and Stabilization Services - "&amp;A4,$G$28:$G$462))</f>
        <v>0</v>
      </c>
      <c r="E4" s="167"/>
      <c r="F4" s="166" t="s">
        <v>74</v>
      </c>
      <c r="G4" s="166" t="s">
        <v>74</v>
      </c>
      <c r="H4" s="166" t="s">
        <v>74</v>
      </c>
      <c r="I4" s="167">
        <f ca="1">SUM(SUMIF($B$26:$D$460,"Financial Assistance - "&amp;F4,$G$28:$G$462))</f>
        <v>0</v>
      </c>
      <c r="J4" s="167"/>
    </row>
    <row r="5" spans="1:10" ht="23.25" customHeight="1" x14ac:dyDescent="0.25">
      <c r="A5" s="166" t="s">
        <v>50</v>
      </c>
      <c r="B5" s="166" t="s">
        <v>50</v>
      </c>
      <c r="C5" s="166" t="s">
        <v>50</v>
      </c>
      <c r="D5" s="167">
        <f t="shared" ref="D5:D8" ca="1" si="0">SUM(SUMIF($B$26:$D$460,"Housing Relocation and Stabilization Services - "&amp;A5,$G$28:$G$462))</f>
        <v>0</v>
      </c>
      <c r="E5" s="167"/>
      <c r="F5" s="166" t="s">
        <v>75</v>
      </c>
      <c r="G5" s="166" t="s">
        <v>75</v>
      </c>
      <c r="H5" s="166" t="s">
        <v>75</v>
      </c>
      <c r="I5" s="167">
        <f t="shared" ref="I5:I10" ca="1" si="1">SUM(SUMIF($B$26:$D$460,"Financial Assistance - "&amp;F5,$G$28:$G$462))</f>
        <v>0</v>
      </c>
      <c r="J5" s="167"/>
    </row>
    <row r="6" spans="1:10" ht="23.25" customHeight="1" x14ac:dyDescent="0.25">
      <c r="A6" s="166" t="s">
        <v>51</v>
      </c>
      <c r="B6" s="166" t="s">
        <v>51</v>
      </c>
      <c r="C6" s="166" t="s">
        <v>51</v>
      </c>
      <c r="D6" s="167">
        <f t="shared" ca="1" si="0"/>
        <v>0</v>
      </c>
      <c r="E6" s="167"/>
      <c r="F6" s="166" t="s">
        <v>76</v>
      </c>
      <c r="G6" s="166" t="s">
        <v>76</v>
      </c>
      <c r="H6" s="166" t="s">
        <v>76</v>
      </c>
      <c r="I6" s="167">
        <f t="shared" ca="1" si="1"/>
        <v>0</v>
      </c>
      <c r="J6" s="167"/>
    </row>
    <row r="7" spans="1:10" ht="23.25" customHeight="1" x14ac:dyDescent="0.25">
      <c r="A7" s="166" t="s">
        <v>35</v>
      </c>
      <c r="B7" s="166" t="s">
        <v>35</v>
      </c>
      <c r="C7" s="166" t="s">
        <v>35</v>
      </c>
      <c r="D7" s="167">
        <f t="shared" ca="1" si="0"/>
        <v>0</v>
      </c>
      <c r="E7" s="167"/>
      <c r="F7" s="166" t="s">
        <v>77</v>
      </c>
      <c r="G7" s="166" t="s">
        <v>77</v>
      </c>
      <c r="H7" s="166" t="s">
        <v>77</v>
      </c>
      <c r="I7" s="167">
        <f t="shared" ca="1" si="1"/>
        <v>0</v>
      </c>
      <c r="J7" s="167"/>
    </row>
    <row r="8" spans="1:10" ht="23.25" customHeight="1" x14ac:dyDescent="0.25">
      <c r="A8" s="166" t="s">
        <v>52</v>
      </c>
      <c r="B8" s="166" t="s">
        <v>52</v>
      </c>
      <c r="C8" s="166" t="s">
        <v>52</v>
      </c>
      <c r="D8" s="167">
        <f t="shared" ca="1" si="0"/>
        <v>0</v>
      </c>
      <c r="E8" s="167"/>
      <c r="F8" s="166" t="s">
        <v>78</v>
      </c>
      <c r="G8" s="166" t="s">
        <v>78</v>
      </c>
      <c r="H8" s="166" t="s">
        <v>78</v>
      </c>
      <c r="I8" s="167">
        <f t="shared" ca="1" si="1"/>
        <v>0</v>
      </c>
      <c r="J8" s="167"/>
    </row>
    <row r="9" spans="1:10" ht="23.25" customHeight="1" x14ac:dyDescent="0.25">
      <c r="A9" s="211" t="s">
        <v>129</v>
      </c>
      <c r="B9" s="211"/>
      <c r="C9" s="211"/>
      <c r="D9" s="167">
        <f ca="1">SUM(D4:E8)</f>
        <v>0</v>
      </c>
      <c r="E9" s="167"/>
      <c r="F9" s="166" t="s">
        <v>79</v>
      </c>
      <c r="G9" s="166" t="s">
        <v>79</v>
      </c>
      <c r="H9" s="166" t="s">
        <v>79</v>
      </c>
      <c r="I9" s="167">
        <f t="shared" ca="1" si="1"/>
        <v>0</v>
      </c>
      <c r="J9" s="167"/>
    </row>
    <row r="10" spans="1:10" ht="23.25" customHeight="1" x14ac:dyDescent="0.25">
      <c r="A10" s="166" t="s">
        <v>73</v>
      </c>
      <c r="B10" s="166" t="s">
        <v>73</v>
      </c>
      <c r="C10" s="166" t="s">
        <v>73</v>
      </c>
      <c r="D10" s="167">
        <f ca="1">SUM(SUMIF($B$26:$D$460,"Rental Assistance - "&amp;A10,$G$28:$G$462))</f>
        <v>0</v>
      </c>
      <c r="E10" s="167"/>
      <c r="F10" s="166" t="s">
        <v>80</v>
      </c>
      <c r="G10" s="166" t="s">
        <v>80</v>
      </c>
      <c r="H10" s="166" t="s">
        <v>80</v>
      </c>
      <c r="I10" s="167">
        <f t="shared" ca="1" si="1"/>
        <v>0</v>
      </c>
      <c r="J10" s="167"/>
    </row>
    <row r="11" spans="1:10" ht="23.25" customHeight="1" x14ac:dyDescent="0.25">
      <c r="A11" s="166" t="s">
        <v>72</v>
      </c>
      <c r="B11" s="166" t="s">
        <v>72</v>
      </c>
      <c r="C11" s="166" t="s">
        <v>72</v>
      </c>
      <c r="D11" s="167">
        <f ca="1">SUM(SUMIF($B$26:$D$460,"Rental Assistance - "&amp;A11,$G$28:$G$462))</f>
        <v>0</v>
      </c>
      <c r="E11" s="167"/>
      <c r="F11" s="166" t="s">
        <v>126</v>
      </c>
      <c r="G11" s="166"/>
      <c r="H11" s="166"/>
      <c r="I11" s="167">
        <f ca="1">SUM(I4:J10)</f>
        <v>0</v>
      </c>
      <c r="J11" s="167"/>
    </row>
    <row r="12" spans="1:10" ht="23.25" customHeight="1" x14ac:dyDescent="0.25">
      <c r="A12" s="166" t="s">
        <v>125</v>
      </c>
      <c r="B12" s="166"/>
      <c r="C12" s="166"/>
      <c r="D12" s="167">
        <f ca="1">SUM(D10:E11)</f>
        <v>0</v>
      </c>
      <c r="E12" s="167"/>
      <c r="F12" s="166" t="s">
        <v>146</v>
      </c>
      <c r="G12" s="166"/>
      <c r="H12" s="166"/>
      <c r="I12" s="167">
        <f ca="1">SUM(D9,D12,I11)</f>
        <v>0</v>
      </c>
      <c r="J12" s="167"/>
    </row>
    <row r="13" spans="1:10" ht="23.25" customHeight="1" x14ac:dyDescent="0.25">
      <c r="A13" s="207" t="s">
        <v>71</v>
      </c>
      <c r="B13" s="208"/>
      <c r="C13" s="208"/>
      <c r="D13" s="208"/>
      <c r="E13" s="208"/>
      <c r="F13" s="208"/>
      <c r="G13" s="208"/>
      <c r="H13" s="208"/>
      <c r="I13" s="208"/>
      <c r="J13" s="209"/>
    </row>
    <row r="14" spans="1:10" ht="23.25" customHeight="1" x14ac:dyDescent="0.25">
      <c r="A14" s="210" t="s">
        <v>155</v>
      </c>
      <c r="B14" s="210"/>
      <c r="C14" s="210"/>
      <c r="D14" s="210"/>
      <c r="E14" s="210"/>
      <c r="F14" s="210"/>
      <c r="G14" s="210"/>
      <c r="H14" s="210"/>
      <c r="I14" s="210"/>
      <c r="J14" s="210"/>
    </row>
    <row r="15" spans="1:10" ht="23.25" customHeight="1" x14ac:dyDescent="0.25">
      <c r="A15" s="210"/>
      <c r="B15" s="210"/>
      <c r="C15" s="210"/>
      <c r="D15" s="210"/>
      <c r="E15" s="210"/>
      <c r="F15" s="210"/>
      <c r="G15" s="210"/>
      <c r="H15" s="210"/>
      <c r="I15" s="210"/>
      <c r="J15" s="210"/>
    </row>
    <row r="16" spans="1:10" ht="23.25" customHeight="1" x14ac:dyDescent="0.25">
      <c r="A16" s="210"/>
      <c r="B16" s="210"/>
      <c r="C16" s="210"/>
      <c r="D16" s="210"/>
      <c r="E16" s="210"/>
      <c r="F16" s="210"/>
      <c r="G16" s="210"/>
      <c r="H16" s="210"/>
      <c r="I16" s="210"/>
      <c r="J16" s="210"/>
    </row>
    <row r="17" spans="1:10" ht="23.25" customHeight="1" x14ac:dyDescent="0.25">
      <c r="A17" s="210"/>
      <c r="B17" s="210"/>
      <c r="C17" s="210"/>
      <c r="D17" s="210"/>
      <c r="E17" s="210"/>
      <c r="F17" s="210"/>
      <c r="G17" s="210"/>
      <c r="H17" s="210"/>
      <c r="I17" s="210"/>
      <c r="J17" s="210"/>
    </row>
    <row r="18" spans="1:10" ht="23.25" customHeight="1" x14ac:dyDescent="0.25">
      <c r="A18" s="210"/>
      <c r="B18" s="210"/>
      <c r="C18" s="210"/>
      <c r="D18" s="210"/>
      <c r="E18" s="210"/>
      <c r="F18" s="210"/>
      <c r="G18" s="210"/>
      <c r="H18" s="210"/>
      <c r="I18" s="210"/>
      <c r="J18" s="210"/>
    </row>
    <row r="19" spans="1:10" ht="23.25" customHeight="1" x14ac:dyDescent="0.25">
      <c r="A19" s="210"/>
      <c r="B19" s="210"/>
      <c r="C19" s="210"/>
      <c r="D19" s="210"/>
      <c r="E19" s="210"/>
      <c r="F19" s="210"/>
      <c r="G19" s="210"/>
      <c r="H19" s="210"/>
      <c r="I19" s="210"/>
      <c r="J19" s="210"/>
    </row>
    <row r="20" spans="1:10" ht="23.25" customHeight="1" x14ac:dyDescent="0.25">
      <c r="A20" s="210"/>
      <c r="B20" s="210"/>
      <c r="C20" s="210"/>
      <c r="D20" s="210"/>
      <c r="E20" s="210"/>
      <c r="F20" s="210"/>
      <c r="G20" s="210"/>
      <c r="H20" s="210"/>
      <c r="I20" s="210"/>
      <c r="J20" s="210"/>
    </row>
    <row r="21" spans="1:10" ht="23.25" customHeight="1" x14ac:dyDescent="0.25">
      <c r="A21" s="210"/>
      <c r="B21" s="210"/>
      <c r="C21" s="210"/>
      <c r="D21" s="210"/>
      <c r="E21" s="210"/>
      <c r="F21" s="210"/>
      <c r="G21" s="210"/>
      <c r="H21" s="210"/>
      <c r="I21" s="210"/>
      <c r="J21" s="210"/>
    </row>
    <row r="22" spans="1:10" ht="23.25" customHeight="1" x14ac:dyDescent="0.25">
      <c r="A22" s="210"/>
      <c r="B22" s="210"/>
      <c r="C22" s="210"/>
      <c r="D22" s="210"/>
      <c r="E22" s="210"/>
      <c r="F22" s="210"/>
      <c r="G22" s="210"/>
      <c r="H22" s="210"/>
      <c r="I22" s="210"/>
      <c r="J22" s="210"/>
    </row>
    <row r="23" spans="1:10" ht="23.25" customHeight="1" x14ac:dyDescent="0.25">
      <c r="A23" s="143" t="s">
        <v>13</v>
      </c>
      <c r="B23" s="143"/>
      <c r="C23" s="145" t="str">
        <f>$A$2</f>
        <v/>
      </c>
      <c r="D23" s="145"/>
      <c r="E23" s="147" t="s">
        <v>12</v>
      </c>
      <c r="F23" s="147"/>
      <c r="G23" s="147" t="s">
        <v>66</v>
      </c>
      <c r="H23" s="147"/>
      <c r="I23" s="148" t="s">
        <v>11</v>
      </c>
      <c r="J23" s="148"/>
    </row>
    <row r="24" spans="1:10" ht="23.25" customHeight="1" thickBot="1" x14ac:dyDescent="0.3">
      <c r="A24" s="144"/>
      <c r="B24" s="144"/>
      <c r="C24" s="146"/>
      <c r="D24" s="146"/>
      <c r="E24" s="149" t="str">
        <f>$E$2</f>
        <v/>
      </c>
      <c r="F24" s="150"/>
      <c r="G24" s="151" t="str">
        <f>$G$2</f>
        <v/>
      </c>
      <c r="H24" s="150"/>
      <c r="I24" s="152" t="str">
        <f>$I$2</f>
        <v/>
      </c>
      <c r="J24" s="153"/>
    </row>
    <row r="25" spans="1:10" ht="23.25" customHeight="1" x14ac:dyDescent="0.25">
      <c r="A25" s="131">
        <v>1</v>
      </c>
      <c r="B25" s="134" t="s">
        <v>5</v>
      </c>
      <c r="C25" s="135"/>
      <c r="D25" s="136"/>
      <c r="E25" s="45" t="s">
        <v>6</v>
      </c>
      <c r="F25" s="45" t="s">
        <v>7</v>
      </c>
      <c r="G25" s="45" t="s">
        <v>8</v>
      </c>
      <c r="H25" s="137" t="s">
        <v>10</v>
      </c>
      <c r="I25" s="137"/>
      <c r="J25" s="137"/>
    </row>
    <row r="26" spans="1:10" ht="23.25" customHeight="1" x14ac:dyDescent="0.25">
      <c r="A26" s="132"/>
      <c r="B26" s="138"/>
      <c r="C26" s="139"/>
      <c r="D26" s="140"/>
      <c r="E26" s="34"/>
      <c r="F26" s="34"/>
      <c r="G26" s="34"/>
      <c r="H26" s="141"/>
      <c r="I26" s="141"/>
      <c r="J26" s="141"/>
    </row>
    <row r="27" spans="1:10" ht="23.25" customHeight="1" x14ac:dyDescent="0.25">
      <c r="A27" s="132"/>
      <c r="B27" s="44" t="s">
        <v>9</v>
      </c>
      <c r="C27" s="44" t="s">
        <v>33</v>
      </c>
      <c r="D27" s="11" t="s">
        <v>63</v>
      </c>
      <c r="E27" s="44" t="s">
        <v>64</v>
      </c>
      <c r="F27" s="11" t="s">
        <v>65</v>
      </c>
      <c r="G27" s="44" t="s">
        <v>23</v>
      </c>
      <c r="H27" s="141"/>
      <c r="I27" s="141"/>
      <c r="J27" s="141"/>
    </row>
    <row r="28" spans="1:10" ht="23.25" customHeight="1" thickBot="1" x14ac:dyDescent="0.3">
      <c r="A28" s="133"/>
      <c r="B28" s="13"/>
      <c r="C28" s="37"/>
      <c r="D28" s="36"/>
      <c r="E28" s="35"/>
      <c r="F28" s="12" t="str">
        <f>IFERROR(G28/E28,"")</f>
        <v/>
      </c>
      <c r="G28" s="35"/>
      <c r="H28" s="142"/>
      <c r="I28" s="142"/>
      <c r="J28" s="142"/>
    </row>
    <row r="29" spans="1:10" ht="23.25" customHeight="1" x14ac:dyDescent="0.25">
      <c r="A29" s="131">
        <f>A25+1</f>
        <v>2</v>
      </c>
      <c r="B29" s="134" t="s">
        <v>5</v>
      </c>
      <c r="C29" s="135"/>
      <c r="D29" s="136"/>
      <c r="E29" s="45" t="s">
        <v>6</v>
      </c>
      <c r="F29" s="45" t="s">
        <v>7</v>
      </c>
      <c r="G29" s="45" t="s">
        <v>8</v>
      </c>
      <c r="H29" s="137" t="s">
        <v>10</v>
      </c>
      <c r="I29" s="137"/>
      <c r="J29" s="137"/>
    </row>
    <row r="30" spans="1:10" ht="23.25" customHeight="1" x14ac:dyDescent="0.25">
      <c r="A30" s="132"/>
      <c r="B30" s="138"/>
      <c r="C30" s="139"/>
      <c r="D30" s="140"/>
      <c r="E30" s="34"/>
      <c r="F30" s="34"/>
      <c r="G30" s="34"/>
      <c r="H30" s="141"/>
      <c r="I30" s="141"/>
      <c r="J30" s="141"/>
    </row>
    <row r="31" spans="1:10" ht="23.25" customHeight="1" x14ac:dyDescent="0.25">
      <c r="A31" s="132"/>
      <c r="B31" s="44" t="s">
        <v>9</v>
      </c>
      <c r="C31" s="44" t="s">
        <v>33</v>
      </c>
      <c r="D31" s="11" t="s">
        <v>63</v>
      </c>
      <c r="E31" s="44" t="s">
        <v>64</v>
      </c>
      <c r="F31" s="11" t="s">
        <v>65</v>
      </c>
      <c r="G31" s="44" t="s">
        <v>23</v>
      </c>
      <c r="H31" s="141"/>
      <c r="I31" s="141"/>
      <c r="J31" s="141"/>
    </row>
    <row r="32" spans="1:10" ht="23.25" customHeight="1" thickBot="1" x14ac:dyDescent="0.3">
      <c r="A32" s="133"/>
      <c r="B32" s="13"/>
      <c r="C32" s="37"/>
      <c r="D32" s="36"/>
      <c r="E32" s="35"/>
      <c r="F32" s="12" t="str">
        <f t="shared" ref="F32" si="2">IFERROR(G32/E32,"")</f>
        <v/>
      </c>
      <c r="G32" s="35"/>
      <c r="H32" s="142"/>
      <c r="I32" s="142"/>
      <c r="J32" s="142"/>
    </row>
    <row r="33" spans="1:10" ht="23.25" customHeight="1" x14ac:dyDescent="0.25">
      <c r="A33" s="131">
        <f t="shared" ref="A33" si="3">A29+1</f>
        <v>3</v>
      </c>
      <c r="B33" s="134" t="s">
        <v>5</v>
      </c>
      <c r="C33" s="135"/>
      <c r="D33" s="136"/>
      <c r="E33" s="45" t="s">
        <v>6</v>
      </c>
      <c r="F33" s="45" t="s">
        <v>7</v>
      </c>
      <c r="G33" s="45" t="s">
        <v>8</v>
      </c>
      <c r="H33" s="137" t="s">
        <v>10</v>
      </c>
      <c r="I33" s="137"/>
      <c r="J33" s="137"/>
    </row>
    <row r="34" spans="1:10" ht="23.25" customHeight="1" x14ac:dyDescent="0.25">
      <c r="A34" s="132"/>
      <c r="B34" s="138"/>
      <c r="C34" s="139"/>
      <c r="D34" s="140"/>
      <c r="E34" s="34"/>
      <c r="F34" s="34"/>
      <c r="G34" s="34"/>
      <c r="H34" s="141"/>
      <c r="I34" s="141"/>
      <c r="J34" s="141"/>
    </row>
    <row r="35" spans="1:10" ht="23.25" customHeight="1" x14ac:dyDescent="0.25">
      <c r="A35" s="132"/>
      <c r="B35" s="44" t="s">
        <v>9</v>
      </c>
      <c r="C35" s="44" t="s">
        <v>33</v>
      </c>
      <c r="D35" s="11" t="s">
        <v>63</v>
      </c>
      <c r="E35" s="44" t="s">
        <v>64</v>
      </c>
      <c r="F35" s="11" t="s">
        <v>65</v>
      </c>
      <c r="G35" s="44" t="s">
        <v>23</v>
      </c>
      <c r="H35" s="141"/>
      <c r="I35" s="141"/>
      <c r="J35" s="141"/>
    </row>
    <row r="36" spans="1:10" ht="23.25" customHeight="1" thickBot="1" x14ac:dyDescent="0.3">
      <c r="A36" s="133"/>
      <c r="B36" s="13"/>
      <c r="C36" s="37"/>
      <c r="D36" s="36"/>
      <c r="E36" s="35"/>
      <c r="F36" s="12" t="str">
        <f t="shared" ref="F36" si="4">IFERROR(G36/E36,"")</f>
        <v/>
      </c>
      <c r="G36" s="35"/>
      <c r="H36" s="142"/>
      <c r="I36" s="142"/>
      <c r="J36" s="142"/>
    </row>
    <row r="37" spans="1:10" ht="23.25" customHeight="1" x14ac:dyDescent="0.25">
      <c r="A37" s="131">
        <f t="shared" ref="A37" si="5">A33+1</f>
        <v>4</v>
      </c>
      <c r="B37" s="134" t="s">
        <v>5</v>
      </c>
      <c r="C37" s="135"/>
      <c r="D37" s="136"/>
      <c r="E37" s="45" t="s">
        <v>6</v>
      </c>
      <c r="F37" s="45" t="s">
        <v>7</v>
      </c>
      <c r="G37" s="45" t="s">
        <v>8</v>
      </c>
      <c r="H37" s="137" t="s">
        <v>10</v>
      </c>
      <c r="I37" s="137"/>
      <c r="J37" s="137"/>
    </row>
    <row r="38" spans="1:10" ht="23.25" customHeight="1" x14ac:dyDescent="0.25">
      <c r="A38" s="132"/>
      <c r="B38" s="138"/>
      <c r="C38" s="139"/>
      <c r="D38" s="140"/>
      <c r="E38" s="34"/>
      <c r="F38" s="34"/>
      <c r="G38" s="34"/>
      <c r="H38" s="141"/>
      <c r="I38" s="141"/>
      <c r="J38" s="141"/>
    </row>
    <row r="39" spans="1:10" ht="23.25" customHeight="1" x14ac:dyDescent="0.25">
      <c r="A39" s="132"/>
      <c r="B39" s="44" t="s">
        <v>9</v>
      </c>
      <c r="C39" s="44" t="s">
        <v>33</v>
      </c>
      <c r="D39" s="11" t="s">
        <v>63</v>
      </c>
      <c r="E39" s="44" t="s">
        <v>64</v>
      </c>
      <c r="F39" s="11" t="s">
        <v>65</v>
      </c>
      <c r="G39" s="44" t="s">
        <v>23</v>
      </c>
      <c r="H39" s="141"/>
      <c r="I39" s="141"/>
      <c r="J39" s="141"/>
    </row>
    <row r="40" spans="1:10" s="6" customFormat="1" ht="23.25" customHeight="1" thickBot="1" x14ac:dyDescent="0.3">
      <c r="A40" s="133"/>
      <c r="B40" s="13"/>
      <c r="C40" s="37"/>
      <c r="D40" s="36"/>
      <c r="E40" s="35"/>
      <c r="F40" s="12" t="str">
        <f t="shared" ref="F40" si="6">IFERROR(G40/E40,"")</f>
        <v/>
      </c>
      <c r="G40" s="35"/>
      <c r="H40" s="142"/>
      <c r="I40" s="142"/>
      <c r="J40" s="142"/>
    </row>
    <row r="41" spans="1:10" ht="23.25" customHeight="1" x14ac:dyDescent="0.25">
      <c r="A41" s="131">
        <f t="shared" ref="A41" si="7">A37+1</f>
        <v>5</v>
      </c>
      <c r="B41" s="134" t="s">
        <v>5</v>
      </c>
      <c r="C41" s="135"/>
      <c r="D41" s="136"/>
      <c r="E41" s="45" t="s">
        <v>6</v>
      </c>
      <c r="F41" s="45" t="s">
        <v>7</v>
      </c>
      <c r="G41" s="45" t="s">
        <v>8</v>
      </c>
      <c r="H41" s="137" t="s">
        <v>10</v>
      </c>
      <c r="I41" s="137"/>
      <c r="J41" s="137"/>
    </row>
    <row r="42" spans="1:10" s="6" customFormat="1" ht="23.25" customHeight="1" x14ac:dyDescent="0.25">
      <c r="A42" s="132"/>
      <c r="B42" s="138"/>
      <c r="C42" s="139"/>
      <c r="D42" s="140"/>
      <c r="E42" s="34"/>
      <c r="F42" s="34"/>
      <c r="G42" s="34"/>
      <c r="H42" s="141"/>
      <c r="I42" s="141"/>
      <c r="J42" s="141"/>
    </row>
    <row r="43" spans="1:10" ht="23.25" customHeight="1" x14ac:dyDescent="0.25">
      <c r="A43" s="132"/>
      <c r="B43" s="44" t="s">
        <v>9</v>
      </c>
      <c r="C43" s="44" t="s">
        <v>33</v>
      </c>
      <c r="D43" s="11" t="s">
        <v>63</v>
      </c>
      <c r="E43" s="44" t="s">
        <v>64</v>
      </c>
      <c r="F43" s="11" t="s">
        <v>65</v>
      </c>
      <c r="G43" s="44" t="s">
        <v>23</v>
      </c>
      <c r="H43" s="141"/>
      <c r="I43" s="141"/>
      <c r="J43" s="141"/>
    </row>
    <row r="44" spans="1:10" s="6" customFormat="1" ht="23.25" customHeight="1" thickBot="1" x14ac:dyDescent="0.3">
      <c r="A44" s="133"/>
      <c r="B44" s="13"/>
      <c r="C44" s="37"/>
      <c r="D44" s="36"/>
      <c r="E44" s="35"/>
      <c r="F44" s="12" t="str">
        <f t="shared" ref="F44" si="8">IFERROR(G44/E44,"")</f>
        <v/>
      </c>
      <c r="G44" s="35"/>
      <c r="H44" s="142"/>
      <c r="I44" s="142"/>
      <c r="J44" s="142"/>
    </row>
    <row r="45" spans="1:10" ht="23.25" customHeight="1" x14ac:dyDescent="0.25">
      <c r="A45" s="143" t="s">
        <v>13</v>
      </c>
      <c r="B45" s="143"/>
      <c r="C45" s="145" t="str">
        <f>$A$2</f>
        <v/>
      </c>
      <c r="D45" s="145"/>
      <c r="E45" s="147" t="s">
        <v>12</v>
      </c>
      <c r="F45" s="147"/>
      <c r="G45" s="147" t="s">
        <v>66</v>
      </c>
      <c r="H45" s="147"/>
      <c r="I45" s="148" t="s">
        <v>11</v>
      </c>
      <c r="J45" s="148"/>
    </row>
    <row r="46" spans="1:10" ht="23.25" customHeight="1" thickBot="1" x14ac:dyDescent="0.3">
      <c r="A46" s="144"/>
      <c r="B46" s="144"/>
      <c r="C46" s="146"/>
      <c r="D46" s="146"/>
      <c r="E46" s="149" t="str">
        <f>$E$2</f>
        <v/>
      </c>
      <c r="F46" s="150"/>
      <c r="G46" s="151" t="str">
        <f>$G$2</f>
        <v/>
      </c>
      <c r="H46" s="150"/>
      <c r="I46" s="152" t="str">
        <f>$I$2</f>
        <v/>
      </c>
      <c r="J46" s="153"/>
    </row>
    <row r="47" spans="1:10" ht="23.25" customHeight="1" x14ac:dyDescent="0.25">
      <c r="A47" s="131">
        <f>A41+1</f>
        <v>6</v>
      </c>
      <c r="B47" s="134" t="s">
        <v>5</v>
      </c>
      <c r="C47" s="135"/>
      <c r="D47" s="136"/>
      <c r="E47" s="45" t="s">
        <v>6</v>
      </c>
      <c r="F47" s="45" t="s">
        <v>7</v>
      </c>
      <c r="G47" s="45" t="s">
        <v>8</v>
      </c>
      <c r="H47" s="137" t="s">
        <v>10</v>
      </c>
      <c r="I47" s="137"/>
      <c r="J47" s="137"/>
    </row>
    <row r="48" spans="1:10" ht="23.25" customHeight="1" x14ac:dyDescent="0.25">
      <c r="A48" s="132"/>
      <c r="B48" s="138"/>
      <c r="C48" s="139"/>
      <c r="D48" s="140"/>
      <c r="E48" s="34"/>
      <c r="F48" s="34"/>
      <c r="G48" s="34"/>
      <c r="H48" s="141"/>
      <c r="I48" s="141"/>
      <c r="J48" s="141"/>
    </row>
    <row r="49" spans="1:10" ht="23.25" customHeight="1" x14ac:dyDescent="0.25">
      <c r="A49" s="132"/>
      <c r="B49" s="44" t="s">
        <v>9</v>
      </c>
      <c r="C49" s="44" t="s">
        <v>33</v>
      </c>
      <c r="D49" s="11" t="s">
        <v>63</v>
      </c>
      <c r="E49" s="44" t="s">
        <v>64</v>
      </c>
      <c r="F49" s="11" t="s">
        <v>65</v>
      </c>
      <c r="G49" s="44" t="s">
        <v>23</v>
      </c>
      <c r="H49" s="141"/>
      <c r="I49" s="141"/>
      <c r="J49" s="141"/>
    </row>
    <row r="50" spans="1:10" ht="23.25" customHeight="1" thickBot="1" x14ac:dyDescent="0.3">
      <c r="A50" s="133"/>
      <c r="B50" s="13"/>
      <c r="C50" s="37"/>
      <c r="D50" s="36"/>
      <c r="E50" s="35"/>
      <c r="F50" s="12" t="str">
        <f>IFERROR(G50/E50,"")</f>
        <v/>
      </c>
      <c r="G50" s="35"/>
      <c r="H50" s="142"/>
      <c r="I50" s="142"/>
      <c r="J50" s="142"/>
    </row>
    <row r="51" spans="1:10" ht="23.25" customHeight="1" x14ac:dyDescent="0.25">
      <c r="A51" s="131">
        <f>A47+1</f>
        <v>7</v>
      </c>
      <c r="B51" s="134" t="s">
        <v>5</v>
      </c>
      <c r="C51" s="135"/>
      <c r="D51" s="136"/>
      <c r="E51" s="45" t="s">
        <v>6</v>
      </c>
      <c r="F51" s="45" t="s">
        <v>7</v>
      </c>
      <c r="G51" s="45" t="s">
        <v>8</v>
      </c>
      <c r="H51" s="137" t="s">
        <v>10</v>
      </c>
      <c r="I51" s="137"/>
      <c r="J51" s="137"/>
    </row>
    <row r="52" spans="1:10" ht="23.25" customHeight="1" x14ac:dyDescent="0.25">
      <c r="A52" s="132"/>
      <c r="B52" s="138"/>
      <c r="C52" s="139"/>
      <c r="D52" s="140"/>
      <c r="E52" s="34"/>
      <c r="F52" s="34"/>
      <c r="G52" s="34"/>
      <c r="H52" s="141"/>
      <c r="I52" s="141"/>
      <c r="J52" s="141"/>
    </row>
    <row r="53" spans="1:10" ht="23.25" customHeight="1" x14ac:dyDescent="0.25">
      <c r="A53" s="132"/>
      <c r="B53" s="44" t="s">
        <v>9</v>
      </c>
      <c r="C53" s="44" t="s">
        <v>33</v>
      </c>
      <c r="D53" s="11" t="s">
        <v>63</v>
      </c>
      <c r="E53" s="44" t="s">
        <v>64</v>
      </c>
      <c r="F53" s="11" t="s">
        <v>65</v>
      </c>
      <c r="G53" s="44" t="s">
        <v>23</v>
      </c>
      <c r="H53" s="141"/>
      <c r="I53" s="141"/>
      <c r="J53" s="141"/>
    </row>
    <row r="54" spans="1:10" ht="23.25" customHeight="1" thickBot="1" x14ac:dyDescent="0.3">
      <c r="A54" s="133"/>
      <c r="B54" s="13"/>
      <c r="C54" s="37"/>
      <c r="D54" s="36"/>
      <c r="E54" s="35"/>
      <c r="F54" s="12" t="str">
        <f t="shared" ref="F54" si="9">IFERROR(G54/E54,"")</f>
        <v/>
      </c>
      <c r="G54" s="35"/>
      <c r="H54" s="142"/>
      <c r="I54" s="142"/>
      <c r="J54" s="142"/>
    </row>
    <row r="55" spans="1:10" ht="23.25" customHeight="1" x14ac:dyDescent="0.25">
      <c r="A55" s="131">
        <f t="shared" ref="A55" si="10">A51+1</f>
        <v>8</v>
      </c>
      <c r="B55" s="134" t="s">
        <v>5</v>
      </c>
      <c r="C55" s="135"/>
      <c r="D55" s="136"/>
      <c r="E55" s="45" t="s">
        <v>6</v>
      </c>
      <c r="F55" s="45" t="s">
        <v>7</v>
      </c>
      <c r="G55" s="45" t="s">
        <v>8</v>
      </c>
      <c r="H55" s="137" t="s">
        <v>10</v>
      </c>
      <c r="I55" s="137"/>
      <c r="J55" s="137"/>
    </row>
    <row r="56" spans="1:10" ht="23.25" customHeight="1" x14ac:dyDescent="0.25">
      <c r="A56" s="132"/>
      <c r="B56" s="138"/>
      <c r="C56" s="139"/>
      <c r="D56" s="140"/>
      <c r="E56" s="34"/>
      <c r="F56" s="34"/>
      <c r="G56" s="34"/>
      <c r="H56" s="141"/>
      <c r="I56" s="141"/>
      <c r="J56" s="141"/>
    </row>
    <row r="57" spans="1:10" ht="23.25" customHeight="1" x14ac:dyDescent="0.25">
      <c r="A57" s="132"/>
      <c r="B57" s="44" t="s">
        <v>9</v>
      </c>
      <c r="C57" s="44" t="s">
        <v>33</v>
      </c>
      <c r="D57" s="11" t="s">
        <v>63</v>
      </c>
      <c r="E57" s="44" t="s">
        <v>64</v>
      </c>
      <c r="F57" s="11" t="s">
        <v>65</v>
      </c>
      <c r="G57" s="44" t="s">
        <v>23</v>
      </c>
      <c r="H57" s="141"/>
      <c r="I57" s="141"/>
      <c r="J57" s="141"/>
    </row>
    <row r="58" spans="1:10" ht="23.25" customHeight="1" thickBot="1" x14ac:dyDescent="0.3">
      <c r="A58" s="133"/>
      <c r="B58" s="13"/>
      <c r="C58" s="37"/>
      <c r="D58" s="36"/>
      <c r="E58" s="35"/>
      <c r="F58" s="12" t="str">
        <f t="shared" ref="F58" si="11">IFERROR(G58/E58,"")</f>
        <v/>
      </c>
      <c r="G58" s="35"/>
      <c r="H58" s="142"/>
      <c r="I58" s="142"/>
      <c r="J58" s="142"/>
    </row>
    <row r="59" spans="1:10" ht="23.25" customHeight="1" x14ac:dyDescent="0.25">
      <c r="A59" s="131">
        <f t="shared" ref="A59" si="12">A55+1</f>
        <v>9</v>
      </c>
      <c r="B59" s="134" t="s">
        <v>5</v>
      </c>
      <c r="C59" s="135"/>
      <c r="D59" s="136"/>
      <c r="E59" s="45" t="s">
        <v>6</v>
      </c>
      <c r="F59" s="45" t="s">
        <v>7</v>
      </c>
      <c r="G59" s="45" t="s">
        <v>8</v>
      </c>
      <c r="H59" s="137" t="s">
        <v>10</v>
      </c>
      <c r="I59" s="137"/>
      <c r="J59" s="137"/>
    </row>
    <row r="60" spans="1:10" ht="23.25" customHeight="1" x14ac:dyDescent="0.25">
      <c r="A60" s="132"/>
      <c r="B60" s="138"/>
      <c r="C60" s="139"/>
      <c r="D60" s="140"/>
      <c r="E60" s="34"/>
      <c r="F60" s="34"/>
      <c r="G60" s="34"/>
      <c r="H60" s="141"/>
      <c r="I60" s="141"/>
      <c r="J60" s="141"/>
    </row>
    <row r="61" spans="1:10" ht="23.25" customHeight="1" x14ac:dyDescent="0.25">
      <c r="A61" s="132"/>
      <c r="B61" s="44" t="s">
        <v>9</v>
      </c>
      <c r="C61" s="44" t="s">
        <v>33</v>
      </c>
      <c r="D61" s="11" t="s">
        <v>63</v>
      </c>
      <c r="E61" s="44" t="s">
        <v>64</v>
      </c>
      <c r="F61" s="11" t="s">
        <v>65</v>
      </c>
      <c r="G61" s="44" t="s">
        <v>23</v>
      </c>
      <c r="H61" s="141"/>
      <c r="I61" s="141"/>
      <c r="J61" s="141"/>
    </row>
    <row r="62" spans="1:10" ht="23.25" customHeight="1" thickBot="1" x14ac:dyDescent="0.3">
      <c r="A62" s="133"/>
      <c r="B62" s="13"/>
      <c r="C62" s="37"/>
      <c r="D62" s="36"/>
      <c r="E62" s="35"/>
      <c r="F62" s="12" t="str">
        <f t="shared" ref="F62" si="13">IFERROR(G62/E62,"")</f>
        <v/>
      </c>
      <c r="G62" s="35"/>
      <c r="H62" s="142"/>
      <c r="I62" s="142"/>
      <c r="J62" s="142"/>
    </row>
    <row r="63" spans="1:10" ht="23.25" customHeight="1" x14ac:dyDescent="0.25">
      <c r="A63" s="131">
        <f t="shared" ref="A63" si="14">A59+1</f>
        <v>10</v>
      </c>
      <c r="B63" s="134" t="s">
        <v>5</v>
      </c>
      <c r="C63" s="135"/>
      <c r="D63" s="136"/>
      <c r="E63" s="45" t="s">
        <v>6</v>
      </c>
      <c r="F63" s="45" t="s">
        <v>7</v>
      </c>
      <c r="G63" s="45" t="s">
        <v>8</v>
      </c>
      <c r="H63" s="137" t="s">
        <v>10</v>
      </c>
      <c r="I63" s="137"/>
      <c r="J63" s="137"/>
    </row>
    <row r="64" spans="1:10" ht="23.25" customHeight="1" x14ac:dyDescent="0.25">
      <c r="A64" s="132"/>
      <c r="B64" s="138"/>
      <c r="C64" s="139"/>
      <c r="D64" s="140"/>
      <c r="E64" s="34"/>
      <c r="F64" s="34"/>
      <c r="G64" s="34"/>
      <c r="H64" s="141"/>
      <c r="I64" s="141"/>
      <c r="J64" s="141"/>
    </row>
    <row r="65" spans="1:10" ht="23.25" customHeight="1" x14ac:dyDescent="0.25">
      <c r="A65" s="132"/>
      <c r="B65" s="44" t="s">
        <v>9</v>
      </c>
      <c r="C65" s="44" t="s">
        <v>33</v>
      </c>
      <c r="D65" s="11" t="s">
        <v>63</v>
      </c>
      <c r="E65" s="44" t="s">
        <v>64</v>
      </c>
      <c r="F65" s="11" t="s">
        <v>65</v>
      </c>
      <c r="G65" s="44" t="s">
        <v>23</v>
      </c>
      <c r="H65" s="141"/>
      <c r="I65" s="141"/>
      <c r="J65" s="141"/>
    </row>
    <row r="66" spans="1:10" ht="23.25" customHeight="1" thickBot="1" x14ac:dyDescent="0.3">
      <c r="A66" s="133"/>
      <c r="B66" s="13"/>
      <c r="C66" s="37"/>
      <c r="D66" s="36"/>
      <c r="E66" s="35"/>
      <c r="F66" s="12" t="str">
        <f t="shared" ref="F66" si="15">IFERROR(G66/E66,"")</f>
        <v/>
      </c>
      <c r="G66" s="35"/>
      <c r="H66" s="142"/>
      <c r="I66" s="142"/>
      <c r="J66" s="142"/>
    </row>
    <row r="67" spans="1:10" ht="23.25" customHeight="1" x14ac:dyDescent="0.25">
      <c r="A67" s="143" t="s">
        <v>13</v>
      </c>
      <c r="B67" s="143"/>
      <c r="C67" s="145" t="str">
        <f t="shared" ref="C67" si="16">$A$2</f>
        <v/>
      </c>
      <c r="D67" s="145"/>
      <c r="E67" s="147" t="s">
        <v>12</v>
      </c>
      <c r="F67" s="147"/>
      <c r="G67" s="147" t="s">
        <v>66</v>
      </c>
      <c r="H67" s="147"/>
      <c r="I67" s="148" t="s">
        <v>11</v>
      </c>
      <c r="J67" s="148"/>
    </row>
    <row r="68" spans="1:10" ht="23.25" customHeight="1" thickBot="1" x14ac:dyDescent="0.3">
      <c r="A68" s="144"/>
      <c r="B68" s="144"/>
      <c r="C68" s="146"/>
      <c r="D68" s="146"/>
      <c r="E68" s="149" t="str">
        <f t="shared" ref="E68" si="17">$E$2</f>
        <v/>
      </c>
      <c r="F68" s="150"/>
      <c r="G68" s="151" t="str">
        <f t="shared" ref="G68" si="18">$G$2</f>
        <v/>
      </c>
      <c r="H68" s="150"/>
      <c r="I68" s="152" t="str">
        <f t="shared" ref="I68" si="19">$I$2</f>
        <v/>
      </c>
      <c r="J68" s="153"/>
    </row>
    <row r="69" spans="1:10" ht="23.25" customHeight="1" x14ac:dyDescent="0.25">
      <c r="A69" s="131">
        <f t="shared" ref="A69" si="20">A63+1</f>
        <v>11</v>
      </c>
      <c r="B69" s="134" t="s">
        <v>5</v>
      </c>
      <c r="C69" s="135"/>
      <c r="D69" s="136"/>
      <c r="E69" s="45" t="s">
        <v>6</v>
      </c>
      <c r="F69" s="45" t="s">
        <v>7</v>
      </c>
      <c r="G69" s="45" t="s">
        <v>8</v>
      </c>
      <c r="H69" s="137" t="s">
        <v>10</v>
      </c>
      <c r="I69" s="137"/>
      <c r="J69" s="137"/>
    </row>
    <row r="70" spans="1:10" ht="23.25" customHeight="1" x14ac:dyDescent="0.25">
      <c r="A70" s="132"/>
      <c r="B70" s="138"/>
      <c r="C70" s="139"/>
      <c r="D70" s="140"/>
      <c r="E70" s="34"/>
      <c r="F70" s="34"/>
      <c r="G70" s="34"/>
      <c r="H70" s="141"/>
      <c r="I70" s="141"/>
      <c r="J70" s="141"/>
    </row>
    <row r="71" spans="1:10" ht="23.25" customHeight="1" x14ac:dyDescent="0.25">
      <c r="A71" s="132"/>
      <c r="B71" s="44" t="s">
        <v>9</v>
      </c>
      <c r="C71" s="44" t="s">
        <v>33</v>
      </c>
      <c r="D71" s="11" t="s">
        <v>63</v>
      </c>
      <c r="E71" s="44" t="s">
        <v>64</v>
      </c>
      <c r="F71" s="11" t="s">
        <v>65</v>
      </c>
      <c r="G71" s="44" t="s">
        <v>23</v>
      </c>
      <c r="H71" s="141"/>
      <c r="I71" s="141"/>
      <c r="J71" s="141"/>
    </row>
    <row r="72" spans="1:10" ht="23.25" customHeight="1" thickBot="1" x14ac:dyDescent="0.3">
      <c r="A72" s="133"/>
      <c r="B72" s="13"/>
      <c r="C72" s="37"/>
      <c r="D72" s="36"/>
      <c r="E72" s="35"/>
      <c r="F72" s="12" t="str">
        <f t="shared" ref="F72" si="21">IFERROR(G72/E72,"")</f>
        <v/>
      </c>
      <c r="G72" s="35"/>
      <c r="H72" s="142"/>
      <c r="I72" s="142"/>
      <c r="J72" s="142"/>
    </row>
    <row r="73" spans="1:10" ht="23.25" customHeight="1" x14ac:dyDescent="0.25">
      <c r="A73" s="131">
        <f t="shared" ref="A73" si="22">A69+1</f>
        <v>12</v>
      </c>
      <c r="B73" s="134" t="s">
        <v>5</v>
      </c>
      <c r="C73" s="135"/>
      <c r="D73" s="136"/>
      <c r="E73" s="45" t="s">
        <v>6</v>
      </c>
      <c r="F73" s="45" t="s">
        <v>7</v>
      </c>
      <c r="G73" s="45" t="s">
        <v>8</v>
      </c>
      <c r="H73" s="137" t="s">
        <v>10</v>
      </c>
      <c r="I73" s="137"/>
      <c r="J73" s="137"/>
    </row>
    <row r="74" spans="1:10" ht="23.25" customHeight="1" x14ac:dyDescent="0.25">
      <c r="A74" s="132"/>
      <c r="B74" s="138"/>
      <c r="C74" s="139"/>
      <c r="D74" s="140"/>
      <c r="E74" s="34"/>
      <c r="F74" s="34"/>
      <c r="G74" s="34"/>
      <c r="H74" s="141"/>
      <c r="I74" s="141"/>
      <c r="J74" s="141"/>
    </row>
    <row r="75" spans="1:10" ht="23.25" customHeight="1" x14ac:dyDescent="0.25">
      <c r="A75" s="132"/>
      <c r="B75" s="44" t="s">
        <v>9</v>
      </c>
      <c r="C75" s="44" t="s">
        <v>33</v>
      </c>
      <c r="D75" s="11" t="s">
        <v>63</v>
      </c>
      <c r="E75" s="44" t="s">
        <v>64</v>
      </c>
      <c r="F75" s="11" t="s">
        <v>65</v>
      </c>
      <c r="G75" s="44" t="s">
        <v>23</v>
      </c>
      <c r="H75" s="141"/>
      <c r="I75" s="141"/>
      <c r="J75" s="141"/>
    </row>
    <row r="76" spans="1:10" ht="23.25" customHeight="1" thickBot="1" x14ac:dyDescent="0.3">
      <c r="A76" s="133"/>
      <c r="B76" s="13"/>
      <c r="C76" s="37"/>
      <c r="D76" s="36"/>
      <c r="E76" s="35"/>
      <c r="F76" s="12" t="str">
        <f t="shared" ref="F76" si="23">IFERROR(G76/E76,"")</f>
        <v/>
      </c>
      <c r="G76" s="35"/>
      <c r="H76" s="142"/>
      <c r="I76" s="142"/>
      <c r="J76" s="142"/>
    </row>
    <row r="77" spans="1:10" ht="23.25" customHeight="1" x14ac:dyDescent="0.25">
      <c r="A77" s="131">
        <f t="shared" ref="A77:A121" si="24">A73+1</f>
        <v>13</v>
      </c>
      <c r="B77" s="134" t="s">
        <v>5</v>
      </c>
      <c r="C77" s="135"/>
      <c r="D77" s="136"/>
      <c r="E77" s="45" t="s">
        <v>6</v>
      </c>
      <c r="F77" s="45" t="s">
        <v>7</v>
      </c>
      <c r="G77" s="45" t="s">
        <v>8</v>
      </c>
      <c r="H77" s="137" t="s">
        <v>10</v>
      </c>
      <c r="I77" s="137"/>
      <c r="J77" s="137"/>
    </row>
    <row r="78" spans="1:10" ht="23.25" customHeight="1" x14ac:dyDescent="0.25">
      <c r="A78" s="132"/>
      <c r="B78" s="138"/>
      <c r="C78" s="139"/>
      <c r="D78" s="140"/>
      <c r="E78" s="34"/>
      <c r="F78" s="34"/>
      <c r="G78" s="34"/>
      <c r="H78" s="141"/>
      <c r="I78" s="141"/>
      <c r="J78" s="141"/>
    </row>
    <row r="79" spans="1:10" ht="23.25" customHeight="1" x14ac:dyDescent="0.25">
      <c r="A79" s="132"/>
      <c r="B79" s="44" t="s">
        <v>9</v>
      </c>
      <c r="C79" s="44" t="s">
        <v>33</v>
      </c>
      <c r="D79" s="11" t="s">
        <v>63</v>
      </c>
      <c r="E79" s="44" t="s">
        <v>64</v>
      </c>
      <c r="F79" s="11" t="s">
        <v>65</v>
      </c>
      <c r="G79" s="44" t="s">
        <v>23</v>
      </c>
      <c r="H79" s="141"/>
      <c r="I79" s="141"/>
      <c r="J79" s="141"/>
    </row>
    <row r="80" spans="1:10" ht="23.25" customHeight="1" thickBot="1" x14ac:dyDescent="0.3">
      <c r="A80" s="133"/>
      <c r="B80" s="13"/>
      <c r="C80" s="37"/>
      <c r="D80" s="36"/>
      <c r="E80" s="35"/>
      <c r="F80" s="12" t="str">
        <f t="shared" ref="F80" si="25">IFERROR(G80/E80,"")</f>
        <v/>
      </c>
      <c r="G80" s="35"/>
      <c r="H80" s="142"/>
      <c r="I80" s="142"/>
      <c r="J80" s="142"/>
    </row>
    <row r="81" spans="1:10" ht="23.25" customHeight="1" x14ac:dyDescent="0.25">
      <c r="A81" s="131">
        <f t="shared" ref="A81:A125" si="26">A77+1</f>
        <v>14</v>
      </c>
      <c r="B81" s="134" t="s">
        <v>5</v>
      </c>
      <c r="C81" s="135"/>
      <c r="D81" s="136"/>
      <c r="E81" s="45" t="s">
        <v>6</v>
      </c>
      <c r="F81" s="45" t="s">
        <v>7</v>
      </c>
      <c r="G81" s="45" t="s">
        <v>8</v>
      </c>
      <c r="H81" s="137" t="s">
        <v>10</v>
      </c>
      <c r="I81" s="137"/>
      <c r="J81" s="137"/>
    </row>
    <row r="82" spans="1:10" ht="23.25" customHeight="1" x14ac:dyDescent="0.25">
      <c r="A82" s="132"/>
      <c r="B82" s="138"/>
      <c r="C82" s="139"/>
      <c r="D82" s="140"/>
      <c r="E82" s="34"/>
      <c r="F82" s="34"/>
      <c r="G82" s="34"/>
      <c r="H82" s="141"/>
      <c r="I82" s="141"/>
      <c r="J82" s="141"/>
    </row>
    <row r="83" spans="1:10" ht="23.25" customHeight="1" x14ac:dyDescent="0.25">
      <c r="A83" s="132"/>
      <c r="B83" s="44" t="s">
        <v>9</v>
      </c>
      <c r="C83" s="44" t="s">
        <v>33</v>
      </c>
      <c r="D83" s="11" t="s">
        <v>63</v>
      </c>
      <c r="E83" s="44" t="s">
        <v>64</v>
      </c>
      <c r="F83" s="11" t="s">
        <v>65</v>
      </c>
      <c r="G83" s="44" t="s">
        <v>23</v>
      </c>
      <c r="H83" s="141"/>
      <c r="I83" s="141"/>
      <c r="J83" s="141"/>
    </row>
    <row r="84" spans="1:10" ht="23.25" customHeight="1" thickBot="1" x14ac:dyDescent="0.3">
      <c r="A84" s="133"/>
      <c r="B84" s="13"/>
      <c r="C84" s="37"/>
      <c r="D84" s="36"/>
      <c r="E84" s="35"/>
      <c r="F84" s="12" t="str">
        <f t="shared" ref="F84" si="27">IFERROR(G84/E84,"")</f>
        <v/>
      </c>
      <c r="G84" s="35"/>
      <c r="H84" s="142"/>
      <c r="I84" s="142"/>
      <c r="J84" s="142"/>
    </row>
    <row r="85" spans="1:10" ht="23.25" customHeight="1" x14ac:dyDescent="0.25">
      <c r="A85" s="131">
        <f t="shared" ref="A85:A129" si="28">A81+1</f>
        <v>15</v>
      </c>
      <c r="B85" s="134" t="s">
        <v>5</v>
      </c>
      <c r="C85" s="135"/>
      <c r="D85" s="136"/>
      <c r="E85" s="45" t="s">
        <v>6</v>
      </c>
      <c r="F85" s="45" t="s">
        <v>7</v>
      </c>
      <c r="G85" s="45" t="s">
        <v>8</v>
      </c>
      <c r="H85" s="137" t="s">
        <v>10</v>
      </c>
      <c r="I85" s="137"/>
      <c r="J85" s="137"/>
    </row>
    <row r="86" spans="1:10" ht="23.25" customHeight="1" x14ac:dyDescent="0.25">
      <c r="A86" s="132"/>
      <c r="B86" s="138"/>
      <c r="C86" s="139"/>
      <c r="D86" s="140"/>
      <c r="E86" s="34"/>
      <c r="F86" s="34"/>
      <c r="G86" s="34"/>
      <c r="H86" s="141"/>
      <c r="I86" s="141"/>
      <c r="J86" s="141"/>
    </row>
    <row r="87" spans="1:10" ht="23.25" customHeight="1" x14ac:dyDescent="0.25">
      <c r="A87" s="132"/>
      <c r="B87" s="44" t="s">
        <v>9</v>
      </c>
      <c r="C87" s="44" t="s">
        <v>33</v>
      </c>
      <c r="D87" s="11" t="s">
        <v>63</v>
      </c>
      <c r="E87" s="44" t="s">
        <v>64</v>
      </c>
      <c r="F87" s="11" t="s">
        <v>65</v>
      </c>
      <c r="G87" s="44" t="s">
        <v>23</v>
      </c>
      <c r="H87" s="141"/>
      <c r="I87" s="141"/>
      <c r="J87" s="141"/>
    </row>
    <row r="88" spans="1:10" ht="23.25" customHeight="1" thickBot="1" x14ac:dyDescent="0.3">
      <c r="A88" s="133"/>
      <c r="B88" s="13"/>
      <c r="C88" s="37"/>
      <c r="D88" s="36"/>
      <c r="E88" s="35"/>
      <c r="F88" s="12" t="str">
        <f t="shared" ref="F88" si="29">IFERROR(G88/E88,"")</f>
        <v/>
      </c>
      <c r="G88" s="35"/>
      <c r="H88" s="142"/>
      <c r="I88" s="142"/>
      <c r="J88" s="142"/>
    </row>
    <row r="89" spans="1:10" ht="23.25" customHeight="1" x14ac:dyDescent="0.25">
      <c r="A89" s="143" t="s">
        <v>13</v>
      </c>
      <c r="B89" s="143"/>
      <c r="C89" s="145" t="str">
        <f t="shared" ref="C89" si="30">$A$2</f>
        <v/>
      </c>
      <c r="D89" s="145"/>
      <c r="E89" s="147" t="s">
        <v>12</v>
      </c>
      <c r="F89" s="147"/>
      <c r="G89" s="147" t="s">
        <v>66</v>
      </c>
      <c r="H89" s="147"/>
      <c r="I89" s="148" t="s">
        <v>11</v>
      </c>
      <c r="J89" s="148"/>
    </row>
    <row r="90" spans="1:10" ht="23.25" customHeight="1" thickBot="1" x14ac:dyDescent="0.3">
      <c r="A90" s="144"/>
      <c r="B90" s="144"/>
      <c r="C90" s="146"/>
      <c r="D90" s="146"/>
      <c r="E90" s="149" t="str">
        <f t="shared" ref="E90" si="31">$E$2</f>
        <v/>
      </c>
      <c r="F90" s="150"/>
      <c r="G90" s="151" t="str">
        <f t="shared" ref="G90" si="32">$G$2</f>
        <v/>
      </c>
      <c r="H90" s="150"/>
      <c r="I90" s="152" t="str">
        <f t="shared" ref="I90" si="33">$I$2</f>
        <v/>
      </c>
      <c r="J90" s="153"/>
    </row>
    <row r="91" spans="1:10" ht="23.25" customHeight="1" x14ac:dyDescent="0.25">
      <c r="A91" s="131">
        <f t="shared" ref="A91" si="34">A85+1</f>
        <v>16</v>
      </c>
      <c r="B91" s="134" t="s">
        <v>5</v>
      </c>
      <c r="C91" s="135"/>
      <c r="D91" s="136"/>
      <c r="E91" s="45" t="s">
        <v>6</v>
      </c>
      <c r="F91" s="45" t="s">
        <v>7</v>
      </c>
      <c r="G91" s="45" t="s">
        <v>8</v>
      </c>
      <c r="H91" s="137" t="s">
        <v>10</v>
      </c>
      <c r="I91" s="137"/>
      <c r="J91" s="137"/>
    </row>
    <row r="92" spans="1:10" ht="23.25" customHeight="1" x14ac:dyDescent="0.25">
      <c r="A92" s="132"/>
      <c r="B92" s="138"/>
      <c r="C92" s="139"/>
      <c r="D92" s="140"/>
      <c r="E92" s="34"/>
      <c r="F92" s="34"/>
      <c r="G92" s="34"/>
      <c r="H92" s="141"/>
      <c r="I92" s="141"/>
      <c r="J92" s="141"/>
    </row>
    <row r="93" spans="1:10" ht="23.25" customHeight="1" x14ac:dyDescent="0.25">
      <c r="A93" s="132"/>
      <c r="B93" s="44" t="s">
        <v>9</v>
      </c>
      <c r="C93" s="44" t="s">
        <v>33</v>
      </c>
      <c r="D93" s="11" t="s">
        <v>63</v>
      </c>
      <c r="E93" s="44" t="s">
        <v>64</v>
      </c>
      <c r="F93" s="11" t="s">
        <v>65</v>
      </c>
      <c r="G93" s="44" t="s">
        <v>23</v>
      </c>
      <c r="H93" s="141"/>
      <c r="I93" s="141"/>
      <c r="J93" s="141"/>
    </row>
    <row r="94" spans="1:10" ht="23.25" customHeight="1" thickBot="1" x14ac:dyDescent="0.3">
      <c r="A94" s="133"/>
      <c r="B94" s="13"/>
      <c r="C94" s="37"/>
      <c r="D94" s="36"/>
      <c r="E94" s="35"/>
      <c r="F94" s="12" t="str">
        <f t="shared" ref="F94" si="35">IFERROR(G94/E94,"")</f>
        <v/>
      </c>
      <c r="G94" s="35"/>
      <c r="H94" s="142"/>
      <c r="I94" s="142"/>
      <c r="J94" s="142"/>
    </row>
    <row r="95" spans="1:10" ht="23.25" customHeight="1" x14ac:dyDescent="0.25">
      <c r="A95" s="131">
        <f t="shared" ref="A95" si="36">A91+1</f>
        <v>17</v>
      </c>
      <c r="B95" s="134" t="s">
        <v>5</v>
      </c>
      <c r="C95" s="135"/>
      <c r="D95" s="136"/>
      <c r="E95" s="45" t="s">
        <v>6</v>
      </c>
      <c r="F95" s="45" t="s">
        <v>7</v>
      </c>
      <c r="G95" s="45" t="s">
        <v>8</v>
      </c>
      <c r="H95" s="137" t="s">
        <v>10</v>
      </c>
      <c r="I95" s="137"/>
      <c r="J95" s="137"/>
    </row>
    <row r="96" spans="1:10" ht="23.25" customHeight="1" x14ac:dyDescent="0.25">
      <c r="A96" s="132"/>
      <c r="B96" s="138"/>
      <c r="C96" s="139"/>
      <c r="D96" s="140"/>
      <c r="E96" s="34"/>
      <c r="F96" s="34"/>
      <c r="G96" s="34"/>
      <c r="H96" s="141"/>
      <c r="I96" s="141"/>
      <c r="J96" s="141"/>
    </row>
    <row r="97" spans="1:10" ht="23.25" customHeight="1" x14ac:dyDescent="0.25">
      <c r="A97" s="132"/>
      <c r="B97" s="44" t="s">
        <v>9</v>
      </c>
      <c r="C97" s="44" t="s">
        <v>33</v>
      </c>
      <c r="D97" s="11" t="s">
        <v>63</v>
      </c>
      <c r="E97" s="44" t="s">
        <v>64</v>
      </c>
      <c r="F97" s="11" t="s">
        <v>65</v>
      </c>
      <c r="G97" s="44" t="s">
        <v>23</v>
      </c>
      <c r="H97" s="141"/>
      <c r="I97" s="141"/>
      <c r="J97" s="141"/>
    </row>
    <row r="98" spans="1:10" ht="23.25" customHeight="1" thickBot="1" x14ac:dyDescent="0.3">
      <c r="A98" s="133"/>
      <c r="B98" s="13"/>
      <c r="C98" s="37"/>
      <c r="D98" s="36"/>
      <c r="E98" s="35"/>
      <c r="F98" s="12" t="str">
        <f t="shared" ref="F98" si="37">IFERROR(G98/E98,"")</f>
        <v/>
      </c>
      <c r="G98" s="35"/>
      <c r="H98" s="142"/>
      <c r="I98" s="142"/>
      <c r="J98" s="142"/>
    </row>
    <row r="99" spans="1:10" ht="23.25" customHeight="1" x14ac:dyDescent="0.25">
      <c r="A99" s="131">
        <f t="shared" si="24"/>
        <v>18</v>
      </c>
      <c r="B99" s="134" t="s">
        <v>5</v>
      </c>
      <c r="C99" s="135"/>
      <c r="D99" s="136"/>
      <c r="E99" s="45" t="s">
        <v>6</v>
      </c>
      <c r="F99" s="45" t="s">
        <v>7</v>
      </c>
      <c r="G99" s="45" t="s">
        <v>8</v>
      </c>
      <c r="H99" s="137" t="s">
        <v>10</v>
      </c>
      <c r="I99" s="137"/>
      <c r="J99" s="137"/>
    </row>
    <row r="100" spans="1:10" ht="23.25" customHeight="1" x14ac:dyDescent="0.25">
      <c r="A100" s="132"/>
      <c r="B100" s="138"/>
      <c r="C100" s="139"/>
      <c r="D100" s="140"/>
      <c r="E100" s="34"/>
      <c r="F100" s="34"/>
      <c r="G100" s="34"/>
      <c r="H100" s="141"/>
      <c r="I100" s="141"/>
      <c r="J100" s="141"/>
    </row>
    <row r="101" spans="1:10" ht="23.25" customHeight="1" x14ac:dyDescent="0.25">
      <c r="A101" s="132"/>
      <c r="B101" s="44" t="s">
        <v>9</v>
      </c>
      <c r="C101" s="44" t="s">
        <v>33</v>
      </c>
      <c r="D101" s="11" t="s">
        <v>63</v>
      </c>
      <c r="E101" s="44" t="s">
        <v>64</v>
      </c>
      <c r="F101" s="11" t="s">
        <v>65</v>
      </c>
      <c r="G101" s="44" t="s">
        <v>23</v>
      </c>
      <c r="H101" s="141"/>
      <c r="I101" s="141"/>
      <c r="J101" s="141"/>
    </row>
    <row r="102" spans="1:10" ht="23.25" customHeight="1" thickBot="1" x14ac:dyDescent="0.3">
      <c r="A102" s="133"/>
      <c r="B102" s="13"/>
      <c r="C102" s="37"/>
      <c r="D102" s="36"/>
      <c r="E102" s="35"/>
      <c r="F102" s="12" t="str">
        <f t="shared" ref="F102" si="38">IFERROR(G102/E102,"")</f>
        <v/>
      </c>
      <c r="G102" s="35"/>
      <c r="H102" s="142"/>
      <c r="I102" s="142"/>
      <c r="J102" s="142"/>
    </row>
    <row r="103" spans="1:10" ht="23.25" customHeight="1" x14ac:dyDescent="0.25">
      <c r="A103" s="131">
        <f t="shared" si="26"/>
        <v>19</v>
      </c>
      <c r="B103" s="134" t="s">
        <v>5</v>
      </c>
      <c r="C103" s="135"/>
      <c r="D103" s="136"/>
      <c r="E103" s="45" t="s">
        <v>6</v>
      </c>
      <c r="F103" s="45" t="s">
        <v>7</v>
      </c>
      <c r="G103" s="45" t="s">
        <v>8</v>
      </c>
      <c r="H103" s="137" t="s">
        <v>10</v>
      </c>
      <c r="I103" s="137"/>
      <c r="J103" s="137"/>
    </row>
    <row r="104" spans="1:10" ht="23.25" customHeight="1" x14ac:dyDescent="0.25">
      <c r="A104" s="132"/>
      <c r="B104" s="138"/>
      <c r="C104" s="139"/>
      <c r="D104" s="140"/>
      <c r="E104" s="34"/>
      <c r="F104" s="34"/>
      <c r="G104" s="34"/>
      <c r="H104" s="141"/>
      <c r="I104" s="141"/>
      <c r="J104" s="141"/>
    </row>
    <row r="105" spans="1:10" ht="23.25" customHeight="1" x14ac:dyDescent="0.25">
      <c r="A105" s="132"/>
      <c r="B105" s="44" t="s">
        <v>9</v>
      </c>
      <c r="C105" s="44" t="s">
        <v>33</v>
      </c>
      <c r="D105" s="11" t="s">
        <v>63</v>
      </c>
      <c r="E105" s="44" t="s">
        <v>64</v>
      </c>
      <c r="F105" s="11" t="s">
        <v>65</v>
      </c>
      <c r="G105" s="44" t="s">
        <v>23</v>
      </c>
      <c r="H105" s="141"/>
      <c r="I105" s="141"/>
      <c r="J105" s="141"/>
    </row>
    <row r="106" spans="1:10" ht="23.25" customHeight="1" thickBot="1" x14ac:dyDescent="0.3">
      <c r="A106" s="133"/>
      <c r="B106" s="13"/>
      <c r="C106" s="37"/>
      <c r="D106" s="36"/>
      <c r="E106" s="35"/>
      <c r="F106" s="12" t="str">
        <f t="shared" ref="F106" si="39">IFERROR(G106/E106,"")</f>
        <v/>
      </c>
      <c r="G106" s="35"/>
      <c r="H106" s="142"/>
      <c r="I106" s="142"/>
      <c r="J106" s="142"/>
    </row>
    <row r="107" spans="1:10" ht="23.25" customHeight="1" x14ac:dyDescent="0.25">
      <c r="A107" s="131">
        <f t="shared" si="28"/>
        <v>20</v>
      </c>
      <c r="B107" s="134" t="s">
        <v>5</v>
      </c>
      <c r="C107" s="135"/>
      <c r="D107" s="136"/>
      <c r="E107" s="45" t="s">
        <v>6</v>
      </c>
      <c r="F107" s="45" t="s">
        <v>7</v>
      </c>
      <c r="G107" s="45" t="s">
        <v>8</v>
      </c>
      <c r="H107" s="137" t="s">
        <v>10</v>
      </c>
      <c r="I107" s="137"/>
      <c r="J107" s="137"/>
    </row>
    <row r="108" spans="1:10" ht="23.25" customHeight="1" x14ac:dyDescent="0.25">
      <c r="A108" s="132"/>
      <c r="B108" s="138"/>
      <c r="C108" s="139"/>
      <c r="D108" s="140"/>
      <c r="E108" s="34"/>
      <c r="F108" s="34"/>
      <c r="G108" s="34"/>
      <c r="H108" s="141"/>
      <c r="I108" s="141"/>
      <c r="J108" s="141"/>
    </row>
    <row r="109" spans="1:10" ht="23.25" customHeight="1" x14ac:dyDescent="0.25">
      <c r="A109" s="132"/>
      <c r="B109" s="44" t="s">
        <v>9</v>
      </c>
      <c r="C109" s="44" t="s">
        <v>33</v>
      </c>
      <c r="D109" s="11" t="s">
        <v>63</v>
      </c>
      <c r="E109" s="44" t="s">
        <v>64</v>
      </c>
      <c r="F109" s="11" t="s">
        <v>65</v>
      </c>
      <c r="G109" s="44" t="s">
        <v>23</v>
      </c>
      <c r="H109" s="141"/>
      <c r="I109" s="141"/>
      <c r="J109" s="141"/>
    </row>
    <row r="110" spans="1:10" ht="23.25" customHeight="1" thickBot="1" x14ac:dyDescent="0.3">
      <c r="A110" s="133"/>
      <c r="B110" s="13"/>
      <c r="C110" s="37"/>
      <c r="D110" s="36"/>
      <c r="E110" s="35"/>
      <c r="F110" s="12" t="str">
        <f t="shared" ref="F110" si="40">IFERROR(G110/E110,"")</f>
        <v/>
      </c>
      <c r="G110" s="35"/>
      <c r="H110" s="142"/>
      <c r="I110" s="142"/>
      <c r="J110" s="142"/>
    </row>
    <row r="111" spans="1:10" ht="23.25" customHeight="1" x14ac:dyDescent="0.25">
      <c r="A111" s="143" t="s">
        <v>13</v>
      </c>
      <c r="B111" s="143"/>
      <c r="C111" s="145" t="str">
        <f t="shared" ref="C111" si="41">$A$2</f>
        <v/>
      </c>
      <c r="D111" s="145"/>
      <c r="E111" s="147" t="s">
        <v>12</v>
      </c>
      <c r="F111" s="147"/>
      <c r="G111" s="147" t="s">
        <v>66</v>
      </c>
      <c r="H111" s="147"/>
      <c r="I111" s="148" t="s">
        <v>11</v>
      </c>
      <c r="J111" s="148"/>
    </row>
    <row r="112" spans="1:10" ht="23.25" customHeight="1" thickBot="1" x14ac:dyDescent="0.3">
      <c r="A112" s="144"/>
      <c r="B112" s="144"/>
      <c r="C112" s="146"/>
      <c r="D112" s="146"/>
      <c r="E112" s="149" t="str">
        <f t="shared" ref="E112" si="42">$E$2</f>
        <v/>
      </c>
      <c r="F112" s="150"/>
      <c r="G112" s="151" t="str">
        <f t="shared" ref="G112" si="43">$G$2</f>
        <v/>
      </c>
      <c r="H112" s="150"/>
      <c r="I112" s="152" t="str">
        <f t="shared" ref="I112" si="44">$I$2</f>
        <v/>
      </c>
      <c r="J112" s="153"/>
    </row>
    <row r="113" spans="1:10" ht="23.25" customHeight="1" x14ac:dyDescent="0.25">
      <c r="A113" s="131">
        <f t="shared" ref="A113" si="45">A107+1</f>
        <v>21</v>
      </c>
      <c r="B113" s="134" t="s">
        <v>5</v>
      </c>
      <c r="C113" s="135"/>
      <c r="D113" s="136"/>
      <c r="E113" s="45" t="s">
        <v>6</v>
      </c>
      <c r="F113" s="45" t="s">
        <v>7</v>
      </c>
      <c r="G113" s="45" t="s">
        <v>8</v>
      </c>
      <c r="H113" s="137" t="s">
        <v>10</v>
      </c>
      <c r="I113" s="137"/>
      <c r="J113" s="137"/>
    </row>
    <row r="114" spans="1:10" ht="23.25" customHeight="1" x14ac:dyDescent="0.25">
      <c r="A114" s="132"/>
      <c r="B114" s="138"/>
      <c r="C114" s="139"/>
      <c r="D114" s="140"/>
      <c r="E114" s="34"/>
      <c r="F114" s="34"/>
      <c r="G114" s="34"/>
      <c r="H114" s="141"/>
      <c r="I114" s="141"/>
      <c r="J114" s="141"/>
    </row>
    <row r="115" spans="1:10" ht="23.25" customHeight="1" x14ac:dyDescent="0.25">
      <c r="A115" s="132"/>
      <c r="B115" s="44" t="s">
        <v>9</v>
      </c>
      <c r="C115" s="44" t="s">
        <v>33</v>
      </c>
      <c r="D115" s="11" t="s">
        <v>63</v>
      </c>
      <c r="E115" s="44" t="s">
        <v>64</v>
      </c>
      <c r="F115" s="11" t="s">
        <v>65</v>
      </c>
      <c r="G115" s="44" t="s">
        <v>23</v>
      </c>
      <c r="H115" s="141"/>
      <c r="I115" s="141"/>
      <c r="J115" s="141"/>
    </row>
    <row r="116" spans="1:10" ht="23.25" customHeight="1" thickBot="1" x14ac:dyDescent="0.3">
      <c r="A116" s="133"/>
      <c r="B116" s="13"/>
      <c r="C116" s="37"/>
      <c r="D116" s="36"/>
      <c r="E116" s="35"/>
      <c r="F116" s="12" t="str">
        <f t="shared" ref="F116" si="46">IFERROR(G116/E116,"")</f>
        <v/>
      </c>
      <c r="G116" s="35"/>
      <c r="H116" s="142"/>
      <c r="I116" s="142"/>
      <c r="J116" s="142"/>
    </row>
    <row r="117" spans="1:10" ht="23.25" customHeight="1" x14ac:dyDescent="0.25">
      <c r="A117" s="131">
        <f t="shared" ref="A117" si="47">A113+1</f>
        <v>22</v>
      </c>
      <c r="B117" s="134" t="s">
        <v>5</v>
      </c>
      <c r="C117" s="135"/>
      <c r="D117" s="136"/>
      <c r="E117" s="45" t="s">
        <v>6</v>
      </c>
      <c r="F117" s="45" t="s">
        <v>7</v>
      </c>
      <c r="G117" s="45" t="s">
        <v>8</v>
      </c>
      <c r="H117" s="137" t="s">
        <v>10</v>
      </c>
      <c r="I117" s="137"/>
      <c r="J117" s="137"/>
    </row>
    <row r="118" spans="1:10" ht="23.25" customHeight="1" x14ac:dyDescent="0.25">
      <c r="A118" s="132"/>
      <c r="B118" s="138"/>
      <c r="C118" s="139"/>
      <c r="D118" s="140"/>
      <c r="E118" s="34"/>
      <c r="F118" s="34"/>
      <c r="G118" s="34"/>
      <c r="H118" s="141"/>
      <c r="I118" s="141"/>
      <c r="J118" s="141"/>
    </row>
    <row r="119" spans="1:10" ht="23.25" customHeight="1" x14ac:dyDescent="0.25">
      <c r="A119" s="132"/>
      <c r="B119" s="44" t="s">
        <v>9</v>
      </c>
      <c r="C119" s="44" t="s">
        <v>33</v>
      </c>
      <c r="D119" s="11" t="s">
        <v>63</v>
      </c>
      <c r="E119" s="44" t="s">
        <v>64</v>
      </c>
      <c r="F119" s="11" t="s">
        <v>65</v>
      </c>
      <c r="G119" s="44" t="s">
        <v>23</v>
      </c>
      <c r="H119" s="141"/>
      <c r="I119" s="141"/>
      <c r="J119" s="141"/>
    </row>
    <row r="120" spans="1:10" ht="23.25" customHeight="1" thickBot="1" x14ac:dyDescent="0.3">
      <c r="A120" s="133"/>
      <c r="B120" s="13"/>
      <c r="C120" s="37"/>
      <c r="D120" s="36"/>
      <c r="E120" s="35"/>
      <c r="F120" s="12" t="str">
        <f t="shared" ref="F120" si="48">IFERROR(G120/E120,"")</f>
        <v/>
      </c>
      <c r="G120" s="35"/>
      <c r="H120" s="142"/>
      <c r="I120" s="142"/>
      <c r="J120" s="142"/>
    </row>
    <row r="121" spans="1:10" ht="23.25" customHeight="1" x14ac:dyDescent="0.25">
      <c r="A121" s="131">
        <f t="shared" si="24"/>
        <v>23</v>
      </c>
      <c r="B121" s="134" t="s">
        <v>5</v>
      </c>
      <c r="C121" s="135"/>
      <c r="D121" s="136"/>
      <c r="E121" s="45" t="s">
        <v>6</v>
      </c>
      <c r="F121" s="45" t="s">
        <v>7</v>
      </c>
      <c r="G121" s="45" t="s">
        <v>8</v>
      </c>
      <c r="H121" s="137" t="s">
        <v>10</v>
      </c>
      <c r="I121" s="137"/>
      <c r="J121" s="137"/>
    </row>
    <row r="122" spans="1:10" ht="23.25" customHeight="1" x14ac:dyDescent="0.25">
      <c r="A122" s="132"/>
      <c r="B122" s="138"/>
      <c r="C122" s="139"/>
      <c r="D122" s="140"/>
      <c r="E122" s="34"/>
      <c r="F122" s="34"/>
      <c r="G122" s="34"/>
      <c r="H122" s="141"/>
      <c r="I122" s="141"/>
      <c r="J122" s="141"/>
    </row>
    <row r="123" spans="1:10" ht="23.25" customHeight="1" x14ac:dyDescent="0.25">
      <c r="A123" s="132"/>
      <c r="B123" s="44" t="s">
        <v>9</v>
      </c>
      <c r="C123" s="44" t="s">
        <v>33</v>
      </c>
      <c r="D123" s="11" t="s">
        <v>63</v>
      </c>
      <c r="E123" s="44" t="s">
        <v>64</v>
      </c>
      <c r="F123" s="11" t="s">
        <v>65</v>
      </c>
      <c r="G123" s="44" t="s">
        <v>23</v>
      </c>
      <c r="H123" s="141"/>
      <c r="I123" s="141"/>
      <c r="J123" s="141"/>
    </row>
    <row r="124" spans="1:10" ht="23.25" customHeight="1" thickBot="1" x14ac:dyDescent="0.3">
      <c r="A124" s="133"/>
      <c r="B124" s="13"/>
      <c r="C124" s="37"/>
      <c r="D124" s="36"/>
      <c r="E124" s="35"/>
      <c r="F124" s="12" t="str">
        <f t="shared" ref="F124" si="49">IFERROR(G124/E124,"")</f>
        <v/>
      </c>
      <c r="G124" s="35"/>
      <c r="H124" s="142"/>
      <c r="I124" s="142"/>
      <c r="J124" s="142"/>
    </row>
    <row r="125" spans="1:10" ht="23.25" customHeight="1" x14ac:dyDescent="0.25">
      <c r="A125" s="131">
        <f t="shared" si="26"/>
        <v>24</v>
      </c>
      <c r="B125" s="134" t="s">
        <v>5</v>
      </c>
      <c r="C125" s="135"/>
      <c r="D125" s="136"/>
      <c r="E125" s="45" t="s">
        <v>6</v>
      </c>
      <c r="F125" s="45" t="s">
        <v>7</v>
      </c>
      <c r="G125" s="45" t="s">
        <v>8</v>
      </c>
      <c r="H125" s="137" t="s">
        <v>10</v>
      </c>
      <c r="I125" s="137"/>
      <c r="J125" s="137"/>
    </row>
    <row r="126" spans="1:10" ht="23.25" customHeight="1" x14ac:dyDescent="0.25">
      <c r="A126" s="132"/>
      <c r="B126" s="138"/>
      <c r="C126" s="139"/>
      <c r="D126" s="140"/>
      <c r="E126" s="34"/>
      <c r="F126" s="34"/>
      <c r="G126" s="34"/>
      <c r="H126" s="141"/>
      <c r="I126" s="141"/>
      <c r="J126" s="141"/>
    </row>
    <row r="127" spans="1:10" ht="23.25" customHeight="1" x14ac:dyDescent="0.25">
      <c r="A127" s="132"/>
      <c r="B127" s="44" t="s">
        <v>9</v>
      </c>
      <c r="C127" s="44" t="s">
        <v>33</v>
      </c>
      <c r="D127" s="11" t="s">
        <v>63</v>
      </c>
      <c r="E127" s="44" t="s">
        <v>64</v>
      </c>
      <c r="F127" s="11" t="s">
        <v>65</v>
      </c>
      <c r="G127" s="44" t="s">
        <v>23</v>
      </c>
      <c r="H127" s="141"/>
      <c r="I127" s="141"/>
      <c r="J127" s="141"/>
    </row>
    <row r="128" spans="1:10" ht="23.25" customHeight="1" thickBot="1" x14ac:dyDescent="0.3">
      <c r="A128" s="133"/>
      <c r="B128" s="13"/>
      <c r="C128" s="37"/>
      <c r="D128" s="36"/>
      <c r="E128" s="35"/>
      <c r="F128" s="12" t="str">
        <f t="shared" ref="F128" si="50">IFERROR(G128/E128,"")</f>
        <v/>
      </c>
      <c r="G128" s="35"/>
      <c r="H128" s="142"/>
      <c r="I128" s="142"/>
      <c r="J128" s="142"/>
    </row>
    <row r="129" spans="1:10" ht="23.25" customHeight="1" x14ac:dyDescent="0.25">
      <c r="A129" s="131">
        <f t="shared" si="28"/>
        <v>25</v>
      </c>
      <c r="B129" s="134" t="s">
        <v>5</v>
      </c>
      <c r="C129" s="135"/>
      <c r="D129" s="136"/>
      <c r="E129" s="45" t="s">
        <v>6</v>
      </c>
      <c r="F129" s="45" t="s">
        <v>7</v>
      </c>
      <c r="G129" s="45" t="s">
        <v>8</v>
      </c>
      <c r="H129" s="137" t="s">
        <v>10</v>
      </c>
      <c r="I129" s="137"/>
      <c r="J129" s="137"/>
    </row>
    <row r="130" spans="1:10" ht="23.25" customHeight="1" x14ac:dyDescent="0.25">
      <c r="A130" s="132"/>
      <c r="B130" s="138"/>
      <c r="C130" s="139"/>
      <c r="D130" s="140"/>
      <c r="E130" s="34"/>
      <c r="F130" s="34"/>
      <c r="G130" s="34"/>
      <c r="H130" s="141"/>
      <c r="I130" s="141"/>
      <c r="J130" s="141"/>
    </row>
    <row r="131" spans="1:10" ht="23.25" customHeight="1" x14ac:dyDescent="0.25">
      <c r="A131" s="132"/>
      <c r="B131" s="44" t="s">
        <v>9</v>
      </c>
      <c r="C131" s="44" t="s">
        <v>33</v>
      </c>
      <c r="D131" s="11" t="s">
        <v>63</v>
      </c>
      <c r="E131" s="44" t="s">
        <v>64</v>
      </c>
      <c r="F131" s="11" t="s">
        <v>65</v>
      </c>
      <c r="G131" s="44" t="s">
        <v>23</v>
      </c>
      <c r="H131" s="141"/>
      <c r="I131" s="141"/>
      <c r="J131" s="141"/>
    </row>
    <row r="132" spans="1:10" ht="23.25" customHeight="1" thickBot="1" x14ac:dyDescent="0.3">
      <c r="A132" s="133"/>
      <c r="B132" s="13"/>
      <c r="C132" s="37"/>
      <c r="D132" s="36"/>
      <c r="E132" s="35"/>
      <c r="F132" s="12" t="str">
        <f t="shared" ref="F132" si="51">IFERROR(G132/E132,"")</f>
        <v/>
      </c>
      <c r="G132" s="35"/>
      <c r="H132" s="142"/>
      <c r="I132" s="142"/>
      <c r="J132" s="142"/>
    </row>
    <row r="133" spans="1:10" ht="23.25" customHeight="1" x14ac:dyDescent="0.25">
      <c r="A133" s="143" t="s">
        <v>13</v>
      </c>
      <c r="B133" s="143"/>
      <c r="C133" s="145" t="str">
        <f t="shared" ref="C133" si="52">$A$2</f>
        <v/>
      </c>
      <c r="D133" s="145"/>
      <c r="E133" s="147" t="s">
        <v>12</v>
      </c>
      <c r="F133" s="147"/>
      <c r="G133" s="147" t="s">
        <v>66</v>
      </c>
      <c r="H133" s="147"/>
      <c r="I133" s="148" t="s">
        <v>11</v>
      </c>
      <c r="J133" s="148"/>
    </row>
    <row r="134" spans="1:10" ht="23.25" customHeight="1" thickBot="1" x14ac:dyDescent="0.3">
      <c r="A134" s="144"/>
      <c r="B134" s="144"/>
      <c r="C134" s="146"/>
      <c r="D134" s="146"/>
      <c r="E134" s="149" t="str">
        <f t="shared" ref="E134" si="53">$E$2</f>
        <v/>
      </c>
      <c r="F134" s="150"/>
      <c r="G134" s="151" t="str">
        <f t="shared" ref="G134" si="54">$G$2</f>
        <v/>
      </c>
      <c r="H134" s="150"/>
      <c r="I134" s="152" t="str">
        <f t="shared" ref="I134" si="55">$I$2</f>
        <v/>
      </c>
      <c r="J134" s="153"/>
    </row>
    <row r="135" spans="1:10" ht="23.25" customHeight="1" x14ac:dyDescent="0.25">
      <c r="A135" s="131">
        <f t="shared" ref="A135" si="56">A129+1</f>
        <v>26</v>
      </c>
      <c r="B135" s="134" t="s">
        <v>5</v>
      </c>
      <c r="C135" s="135"/>
      <c r="D135" s="136"/>
      <c r="E135" s="45" t="s">
        <v>6</v>
      </c>
      <c r="F135" s="45" t="s">
        <v>7</v>
      </c>
      <c r="G135" s="45" t="s">
        <v>8</v>
      </c>
      <c r="H135" s="137" t="s">
        <v>10</v>
      </c>
      <c r="I135" s="137"/>
      <c r="J135" s="137"/>
    </row>
    <row r="136" spans="1:10" ht="23.25" customHeight="1" x14ac:dyDescent="0.25">
      <c r="A136" s="132"/>
      <c r="B136" s="138"/>
      <c r="C136" s="139"/>
      <c r="D136" s="140"/>
      <c r="E136" s="34"/>
      <c r="F136" s="34"/>
      <c r="G136" s="34"/>
      <c r="H136" s="141"/>
      <c r="I136" s="141"/>
      <c r="J136" s="141"/>
    </row>
    <row r="137" spans="1:10" ht="23.25" customHeight="1" x14ac:dyDescent="0.25">
      <c r="A137" s="132"/>
      <c r="B137" s="44" t="s">
        <v>9</v>
      </c>
      <c r="C137" s="44" t="s">
        <v>33</v>
      </c>
      <c r="D137" s="11" t="s">
        <v>63</v>
      </c>
      <c r="E137" s="44" t="s">
        <v>64</v>
      </c>
      <c r="F137" s="11" t="s">
        <v>65</v>
      </c>
      <c r="G137" s="44" t="s">
        <v>23</v>
      </c>
      <c r="H137" s="141"/>
      <c r="I137" s="141"/>
      <c r="J137" s="141"/>
    </row>
    <row r="138" spans="1:10" ht="23.25" customHeight="1" thickBot="1" x14ac:dyDescent="0.3">
      <c r="A138" s="133"/>
      <c r="B138" s="13"/>
      <c r="C138" s="37"/>
      <c r="D138" s="36"/>
      <c r="E138" s="35"/>
      <c r="F138" s="12" t="str">
        <f t="shared" ref="F138" si="57">IFERROR(G138/E138,"")</f>
        <v/>
      </c>
      <c r="G138" s="35"/>
      <c r="H138" s="142"/>
      <c r="I138" s="142"/>
      <c r="J138" s="142"/>
    </row>
    <row r="139" spans="1:10" ht="23.25" customHeight="1" x14ac:dyDescent="0.25">
      <c r="A139" s="131">
        <f t="shared" ref="A139" si="58">A135+1</f>
        <v>27</v>
      </c>
      <c r="B139" s="134" t="s">
        <v>5</v>
      </c>
      <c r="C139" s="135"/>
      <c r="D139" s="136"/>
      <c r="E139" s="45" t="s">
        <v>6</v>
      </c>
      <c r="F139" s="45" t="s">
        <v>7</v>
      </c>
      <c r="G139" s="45" t="s">
        <v>8</v>
      </c>
      <c r="H139" s="137" t="s">
        <v>10</v>
      </c>
      <c r="I139" s="137"/>
      <c r="J139" s="137"/>
    </row>
    <row r="140" spans="1:10" ht="23.25" customHeight="1" x14ac:dyDescent="0.25">
      <c r="A140" s="132"/>
      <c r="B140" s="138"/>
      <c r="C140" s="139"/>
      <c r="D140" s="140"/>
      <c r="E140" s="34"/>
      <c r="F140" s="34"/>
      <c r="G140" s="34"/>
      <c r="H140" s="141"/>
      <c r="I140" s="141"/>
      <c r="J140" s="141"/>
    </row>
    <row r="141" spans="1:10" ht="23.25" customHeight="1" x14ac:dyDescent="0.25">
      <c r="A141" s="132"/>
      <c r="B141" s="44" t="s">
        <v>9</v>
      </c>
      <c r="C141" s="44" t="s">
        <v>33</v>
      </c>
      <c r="D141" s="11" t="s">
        <v>63</v>
      </c>
      <c r="E141" s="44" t="s">
        <v>64</v>
      </c>
      <c r="F141" s="11" t="s">
        <v>65</v>
      </c>
      <c r="G141" s="44" t="s">
        <v>23</v>
      </c>
      <c r="H141" s="141"/>
      <c r="I141" s="141"/>
      <c r="J141" s="141"/>
    </row>
    <row r="142" spans="1:10" ht="23.25" customHeight="1" thickBot="1" x14ac:dyDescent="0.3">
      <c r="A142" s="133"/>
      <c r="B142" s="13"/>
      <c r="C142" s="37"/>
      <c r="D142" s="36"/>
      <c r="E142" s="35"/>
      <c r="F142" s="12" t="str">
        <f t="shared" ref="F142" si="59">IFERROR(G142/E142,"")</f>
        <v/>
      </c>
      <c r="G142" s="35"/>
      <c r="H142" s="142"/>
      <c r="I142" s="142"/>
      <c r="J142" s="142"/>
    </row>
    <row r="143" spans="1:10" ht="23.25" customHeight="1" x14ac:dyDescent="0.25">
      <c r="A143" s="131">
        <f t="shared" ref="A143:A187" si="60">A139+1</f>
        <v>28</v>
      </c>
      <c r="B143" s="134" t="s">
        <v>5</v>
      </c>
      <c r="C143" s="135"/>
      <c r="D143" s="136"/>
      <c r="E143" s="45" t="s">
        <v>6</v>
      </c>
      <c r="F143" s="45" t="s">
        <v>7</v>
      </c>
      <c r="G143" s="45" t="s">
        <v>8</v>
      </c>
      <c r="H143" s="137" t="s">
        <v>10</v>
      </c>
      <c r="I143" s="137"/>
      <c r="J143" s="137"/>
    </row>
    <row r="144" spans="1:10" ht="23.25" customHeight="1" x14ac:dyDescent="0.25">
      <c r="A144" s="132"/>
      <c r="B144" s="138"/>
      <c r="C144" s="139"/>
      <c r="D144" s="140"/>
      <c r="E144" s="34"/>
      <c r="F144" s="34"/>
      <c r="G144" s="34"/>
      <c r="H144" s="141"/>
      <c r="I144" s="141"/>
      <c r="J144" s="141"/>
    </row>
    <row r="145" spans="1:10" ht="23.25" customHeight="1" x14ac:dyDescent="0.25">
      <c r="A145" s="132"/>
      <c r="B145" s="44" t="s">
        <v>9</v>
      </c>
      <c r="C145" s="44" t="s">
        <v>33</v>
      </c>
      <c r="D145" s="11" t="s">
        <v>63</v>
      </c>
      <c r="E145" s="44" t="s">
        <v>64</v>
      </c>
      <c r="F145" s="11" t="s">
        <v>65</v>
      </c>
      <c r="G145" s="44" t="s">
        <v>23</v>
      </c>
      <c r="H145" s="141"/>
      <c r="I145" s="141"/>
      <c r="J145" s="141"/>
    </row>
    <row r="146" spans="1:10" ht="23.25" customHeight="1" thickBot="1" x14ac:dyDescent="0.3">
      <c r="A146" s="133"/>
      <c r="B146" s="13"/>
      <c r="C146" s="37"/>
      <c r="D146" s="36"/>
      <c r="E146" s="35"/>
      <c r="F146" s="12" t="str">
        <f t="shared" ref="F146" si="61">IFERROR(G146/E146,"")</f>
        <v/>
      </c>
      <c r="G146" s="35"/>
      <c r="H146" s="142"/>
      <c r="I146" s="142"/>
      <c r="J146" s="142"/>
    </row>
    <row r="147" spans="1:10" ht="23.25" customHeight="1" x14ac:dyDescent="0.25">
      <c r="A147" s="131">
        <f t="shared" ref="A147:A191" si="62">A143+1</f>
        <v>29</v>
      </c>
      <c r="B147" s="134" t="s">
        <v>5</v>
      </c>
      <c r="C147" s="135"/>
      <c r="D147" s="136"/>
      <c r="E147" s="45" t="s">
        <v>6</v>
      </c>
      <c r="F147" s="45" t="s">
        <v>7</v>
      </c>
      <c r="G147" s="45" t="s">
        <v>8</v>
      </c>
      <c r="H147" s="137" t="s">
        <v>10</v>
      </c>
      <c r="I147" s="137"/>
      <c r="J147" s="137"/>
    </row>
    <row r="148" spans="1:10" ht="23.25" customHeight="1" x14ac:dyDescent="0.25">
      <c r="A148" s="132"/>
      <c r="B148" s="138"/>
      <c r="C148" s="139"/>
      <c r="D148" s="140"/>
      <c r="E148" s="34"/>
      <c r="F148" s="34"/>
      <c r="G148" s="34"/>
      <c r="H148" s="141"/>
      <c r="I148" s="141"/>
      <c r="J148" s="141"/>
    </row>
    <row r="149" spans="1:10" ht="23.25" customHeight="1" x14ac:dyDescent="0.25">
      <c r="A149" s="132"/>
      <c r="B149" s="44" t="s">
        <v>9</v>
      </c>
      <c r="C149" s="44" t="s">
        <v>33</v>
      </c>
      <c r="D149" s="11" t="s">
        <v>63</v>
      </c>
      <c r="E149" s="44" t="s">
        <v>64</v>
      </c>
      <c r="F149" s="11" t="s">
        <v>65</v>
      </c>
      <c r="G149" s="44" t="s">
        <v>23</v>
      </c>
      <c r="H149" s="141"/>
      <c r="I149" s="141"/>
      <c r="J149" s="141"/>
    </row>
    <row r="150" spans="1:10" ht="23.25" customHeight="1" thickBot="1" x14ac:dyDescent="0.3">
      <c r="A150" s="133"/>
      <c r="B150" s="13"/>
      <c r="C150" s="37"/>
      <c r="D150" s="36"/>
      <c r="E150" s="35"/>
      <c r="F150" s="12" t="str">
        <f t="shared" ref="F150" si="63">IFERROR(G150/E150,"")</f>
        <v/>
      </c>
      <c r="G150" s="35"/>
      <c r="H150" s="142"/>
      <c r="I150" s="142"/>
      <c r="J150" s="142"/>
    </row>
    <row r="151" spans="1:10" ht="23.25" customHeight="1" x14ac:dyDescent="0.25">
      <c r="A151" s="131">
        <f t="shared" ref="A151:A195" si="64">A147+1</f>
        <v>30</v>
      </c>
      <c r="B151" s="134" t="s">
        <v>5</v>
      </c>
      <c r="C151" s="135"/>
      <c r="D151" s="136"/>
      <c r="E151" s="45" t="s">
        <v>6</v>
      </c>
      <c r="F151" s="45" t="s">
        <v>7</v>
      </c>
      <c r="G151" s="45" t="s">
        <v>8</v>
      </c>
      <c r="H151" s="137" t="s">
        <v>10</v>
      </c>
      <c r="I151" s="137"/>
      <c r="J151" s="137"/>
    </row>
    <row r="152" spans="1:10" ht="23.25" customHeight="1" x14ac:dyDescent="0.25">
      <c r="A152" s="132"/>
      <c r="B152" s="138"/>
      <c r="C152" s="139"/>
      <c r="D152" s="140"/>
      <c r="E152" s="34"/>
      <c r="F152" s="34"/>
      <c r="G152" s="34"/>
      <c r="H152" s="141"/>
      <c r="I152" s="141"/>
      <c r="J152" s="141"/>
    </row>
    <row r="153" spans="1:10" ht="23.25" customHeight="1" x14ac:dyDescent="0.25">
      <c r="A153" s="132"/>
      <c r="B153" s="44" t="s">
        <v>9</v>
      </c>
      <c r="C153" s="44" t="s">
        <v>33</v>
      </c>
      <c r="D153" s="11" t="s">
        <v>63</v>
      </c>
      <c r="E153" s="44" t="s">
        <v>64</v>
      </c>
      <c r="F153" s="11" t="s">
        <v>65</v>
      </c>
      <c r="G153" s="44" t="s">
        <v>23</v>
      </c>
      <c r="H153" s="141"/>
      <c r="I153" s="141"/>
      <c r="J153" s="141"/>
    </row>
    <row r="154" spans="1:10" ht="23.25" customHeight="1" thickBot="1" x14ac:dyDescent="0.3">
      <c r="A154" s="133"/>
      <c r="B154" s="13"/>
      <c r="C154" s="37"/>
      <c r="D154" s="36"/>
      <c r="E154" s="35"/>
      <c r="F154" s="12" t="str">
        <f t="shared" ref="F154" si="65">IFERROR(G154/E154,"")</f>
        <v/>
      </c>
      <c r="G154" s="35"/>
      <c r="H154" s="142"/>
      <c r="I154" s="142"/>
      <c r="J154" s="142"/>
    </row>
    <row r="155" spans="1:10" ht="23.25" customHeight="1" x14ac:dyDescent="0.25">
      <c r="A155" s="143" t="s">
        <v>13</v>
      </c>
      <c r="B155" s="143"/>
      <c r="C155" s="145" t="str">
        <f t="shared" ref="C155" si="66">$A$2</f>
        <v/>
      </c>
      <c r="D155" s="145"/>
      <c r="E155" s="147" t="s">
        <v>12</v>
      </c>
      <c r="F155" s="147"/>
      <c r="G155" s="147" t="s">
        <v>66</v>
      </c>
      <c r="H155" s="147"/>
      <c r="I155" s="148" t="s">
        <v>11</v>
      </c>
      <c r="J155" s="148"/>
    </row>
    <row r="156" spans="1:10" ht="23.25" customHeight="1" thickBot="1" x14ac:dyDescent="0.3">
      <c r="A156" s="144"/>
      <c r="B156" s="144"/>
      <c r="C156" s="146"/>
      <c r="D156" s="146"/>
      <c r="E156" s="149" t="str">
        <f t="shared" ref="E156" si="67">$E$2</f>
        <v/>
      </c>
      <c r="F156" s="150"/>
      <c r="G156" s="151" t="str">
        <f t="shared" ref="G156" si="68">$G$2</f>
        <v/>
      </c>
      <c r="H156" s="150"/>
      <c r="I156" s="152" t="str">
        <f t="shared" ref="I156" si="69">$I$2</f>
        <v/>
      </c>
      <c r="J156" s="153"/>
    </row>
    <row r="157" spans="1:10" ht="23.25" customHeight="1" x14ac:dyDescent="0.25">
      <c r="A157" s="131">
        <f t="shared" ref="A157" si="70">A151+1</f>
        <v>31</v>
      </c>
      <c r="B157" s="134" t="s">
        <v>5</v>
      </c>
      <c r="C157" s="135"/>
      <c r="D157" s="136"/>
      <c r="E157" s="45" t="s">
        <v>6</v>
      </c>
      <c r="F157" s="45" t="s">
        <v>7</v>
      </c>
      <c r="G157" s="45" t="s">
        <v>8</v>
      </c>
      <c r="H157" s="137" t="s">
        <v>10</v>
      </c>
      <c r="I157" s="137"/>
      <c r="J157" s="137"/>
    </row>
    <row r="158" spans="1:10" ht="23.25" customHeight="1" x14ac:dyDescent="0.25">
      <c r="A158" s="132"/>
      <c r="B158" s="138"/>
      <c r="C158" s="139"/>
      <c r="D158" s="140"/>
      <c r="E158" s="34"/>
      <c r="F158" s="34"/>
      <c r="G158" s="34"/>
      <c r="H158" s="141"/>
      <c r="I158" s="141"/>
      <c r="J158" s="141"/>
    </row>
    <row r="159" spans="1:10" ht="23.25" customHeight="1" x14ac:dyDescent="0.25">
      <c r="A159" s="132"/>
      <c r="B159" s="44" t="s">
        <v>9</v>
      </c>
      <c r="C159" s="44" t="s">
        <v>33</v>
      </c>
      <c r="D159" s="11" t="s">
        <v>63</v>
      </c>
      <c r="E159" s="44" t="s">
        <v>64</v>
      </c>
      <c r="F159" s="11" t="s">
        <v>65</v>
      </c>
      <c r="G159" s="44" t="s">
        <v>23</v>
      </c>
      <c r="H159" s="141"/>
      <c r="I159" s="141"/>
      <c r="J159" s="141"/>
    </row>
    <row r="160" spans="1:10" ht="23.25" customHeight="1" thickBot="1" x14ac:dyDescent="0.3">
      <c r="A160" s="133"/>
      <c r="B160" s="13"/>
      <c r="C160" s="37"/>
      <c r="D160" s="36"/>
      <c r="E160" s="35"/>
      <c r="F160" s="12" t="str">
        <f t="shared" ref="F160" si="71">IFERROR(G160/E160,"")</f>
        <v/>
      </c>
      <c r="G160" s="35"/>
      <c r="H160" s="142"/>
      <c r="I160" s="142"/>
      <c r="J160" s="142"/>
    </row>
    <row r="161" spans="1:10" ht="23.25" customHeight="1" x14ac:dyDescent="0.25">
      <c r="A161" s="131">
        <f t="shared" ref="A161" si="72">A157+1</f>
        <v>32</v>
      </c>
      <c r="B161" s="134" t="s">
        <v>5</v>
      </c>
      <c r="C161" s="135"/>
      <c r="D161" s="136"/>
      <c r="E161" s="45" t="s">
        <v>6</v>
      </c>
      <c r="F161" s="45" t="s">
        <v>7</v>
      </c>
      <c r="G161" s="45" t="s">
        <v>8</v>
      </c>
      <c r="H161" s="137" t="s">
        <v>10</v>
      </c>
      <c r="I161" s="137"/>
      <c r="J161" s="137"/>
    </row>
    <row r="162" spans="1:10" ht="23.25" customHeight="1" x14ac:dyDescent="0.25">
      <c r="A162" s="132"/>
      <c r="B162" s="138"/>
      <c r="C162" s="139"/>
      <c r="D162" s="140"/>
      <c r="E162" s="34"/>
      <c r="F162" s="34"/>
      <c r="G162" s="34"/>
      <c r="H162" s="141"/>
      <c r="I162" s="141"/>
      <c r="J162" s="141"/>
    </row>
    <row r="163" spans="1:10" ht="23.25" customHeight="1" x14ac:dyDescent="0.25">
      <c r="A163" s="132"/>
      <c r="B163" s="44" t="s">
        <v>9</v>
      </c>
      <c r="C163" s="44" t="s">
        <v>33</v>
      </c>
      <c r="D163" s="11" t="s">
        <v>63</v>
      </c>
      <c r="E163" s="44" t="s">
        <v>64</v>
      </c>
      <c r="F163" s="11" t="s">
        <v>65</v>
      </c>
      <c r="G163" s="44" t="s">
        <v>23</v>
      </c>
      <c r="H163" s="141"/>
      <c r="I163" s="141"/>
      <c r="J163" s="141"/>
    </row>
    <row r="164" spans="1:10" ht="23.25" customHeight="1" thickBot="1" x14ac:dyDescent="0.3">
      <c r="A164" s="133"/>
      <c r="B164" s="13"/>
      <c r="C164" s="37"/>
      <c r="D164" s="36"/>
      <c r="E164" s="35"/>
      <c r="F164" s="12" t="str">
        <f t="shared" ref="F164" si="73">IFERROR(G164/E164,"")</f>
        <v/>
      </c>
      <c r="G164" s="35"/>
      <c r="H164" s="142"/>
      <c r="I164" s="142"/>
      <c r="J164" s="142"/>
    </row>
    <row r="165" spans="1:10" ht="23.25" customHeight="1" x14ac:dyDescent="0.25">
      <c r="A165" s="131">
        <f t="shared" si="60"/>
        <v>33</v>
      </c>
      <c r="B165" s="134" t="s">
        <v>5</v>
      </c>
      <c r="C165" s="135"/>
      <c r="D165" s="136"/>
      <c r="E165" s="45" t="s">
        <v>6</v>
      </c>
      <c r="F165" s="45" t="s">
        <v>7</v>
      </c>
      <c r="G165" s="45" t="s">
        <v>8</v>
      </c>
      <c r="H165" s="137" t="s">
        <v>10</v>
      </c>
      <c r="I165" s="137"/>
      <c r="J165" s="137"/>
    </row>
    <row r="166" spans="1:10" ht="23.25" customHeight="1" x14ac:dyDescent="0.25">
      <c r="A166" s="132"/>
      <c r="B166" s="138"/>
      <c r="C166" s="139"/>
      <c r="D166" s="140"/>
      <c r="E166" s="34"/>
      <c r="F166" s="34"/>
      <c r="G166" s="34"/>
      <c r="H166" s="141"/>
      <c r="I166" s="141"/>
      <c r="J166" s="141"/>
    </row>
    <row r="167" spans="1:10" ht="23.25" customHeight="1" x14ac:dyDescent="0.25">
      <c r="A167" s="132"/>
      <c r="B167" s="44" t="s">
        <v>9</v>
      </c>
      <c r="C167" s="44" t="s">
        <v>33</v>
      </c>
      <c r="D167" s="11" t="s">
        <v>63</v>
      </c>
      <c r="E167" s="44" t="s">
        <v>64</v>
      </c>
      <c r="F167" s="11" t="s">
        <v>65</v>
      </c>
      <c r="G167" s="44" t="s">
        <v>23</v>
      </c>
      <c r="H167" s="141"/>
      <c r="I167" s="141"/>
      <c r="J167" s="141"/>
    </row>
    <row r="168" spans="1:10" ht="23.25" customHeight="1" thickBot="1" x14ac:dyDescent="0.3">
      <c r="A168" s="133"/>
      <c r="B168" s="13"/>
      <c r="C168" s="37"/>
      <c r="D168" s="36"/>
      <c r="E168" s="35"/>
      <c r="F168" s="12" t="str">
        <f t="shared" ref="F168" si="74">IFERROR(G168/E168,"")</f>
        <v/>
      </c>
      <c r="G168" s="35"/>
      <c r="H168" s="142"/>
      <c r="I168" s="142"/>
      <c r="J168" s="142"/>
    </row>
    <row r="169" spans="1:10" ht="23.25" customHeight="1" x14ac:dyDescent="0.25">
      <c r="A169" s="131">
        <f t="shared" si="62"/>
        <v>34</v>
      </c>
      <c r="B169" s="134" t="s">
        <v>5</v>
      </c>
      <c r="C169" s="135"/>
      <c r="D169" s="136"/>
      <c r="E169" s="45" t="s">
        <v>6</v>
      </c>
      <c r="F169" s="45" t="s">
        <v>7</v>
      </c>
      <c r="G169" s="45" t="s">
        <v>8</v>
      </c>
      <c r="H169" s="137" t="s">
        <v>10</v>
      </c>
      <c r="I169" s="137"/>
      <c r="J169" s="137"/>
    </row>
    <row r="170" spans="1:10" ht="23.25" customHeight="1" x14ac:dyDescent="0.25">
      <c r="A170" s="132"/>
      <c r="B170" s="138"/>
      <c r="C170" s="139"/>
      <c r="D170" s="140"/>
      <c r="E170" s="34"/>
      <c r="F170" s="34"/>
      <c r="G170" s="34"/>
      <c r="H170" s="141"/>
      <c r="I170" s="141"/>
      <c r="J170" s="141"/>
    </row>
    <row r="171" spans="1:10" ht="23.25" customHeight="1" x14ac:dyDescent="0.25">
      <c r="A171" s="132"/>
      <c r="B171" s="44" t="s">
        <v>9</v>
      </c>
      <c r="C171" s="44" t="s">
        <v>33</v>
      </c>
      <c r="D171" s="11" t="s">
        <v>63</v>
      </c>
      <c r="E171" s="44" t="s">
        <v>64</v>
      </c>
      <c r="F171" s="11" t="s">
        <v>65</v>
      </c>
      <c r="G171" s="44" t="s">
        <v>23</v>
      </c>
      <c r="H171" s="141"/>
      <c r="I171" s="141"/>
      <c r="J171" s="141"/>
    </row>
    <row r="172" spans="1:10" ht="23.25" customHeight="1" thickBot="1" x14ac:dyDescent="0.3">
      <c r="A172" s="133"/>
      <c r="B172" s="13"/>
      <c r="C172" s="37"/>
      <c r="D172" s="36"/>
      <c r="E172" s="35"/>
      <c r="F172" s="12" t="str">
        <f t="shared" ref="F172" si="75">IFERROR(G172/E172,"")</f>
        <v/>
      </c>
      <c r="G172" s="35"/>
      <c r="H172" s="142"/>
      <c r="I172" s="142"/>
      <c r="J172" s="142"/>
    </row>
    <row r="173" spans="1:10" ht="23.25" customHeight="1" x14ac:dyDescent="0.25">
      <c r="A173" s="131">
        <f t="shared" si="64"/>
        <v>35</v>
      </c>
      <c r="B173" s="134" t="s">
        <v>5</v>
      </c>
      <c r="C173" s="135"/>
      <c r="D173" s="136"/>
      <c r="E173" s="45" t="s">
        <v>6</v>
      </c>
      <c r="F173" s="45" t="s">
        <v>7</v>
      </c>
      <c r="G173" s="45" t="s">
        <v>8</v>
      </c>
      <c r="H173" s="137" t="s">
        <v>10</v>
      </c>
      <c r="I173" s="137"/>
      <c r="J173" s="137"/>
    </row>
    <row r="174" spans="1:10" ht="23.25" customHeight="1" x14ac:dyDescent="0.25">
      <c r="A174" s="132"/>
      <c r="B174" s="138"/>
      <c r="C174" s="139"/>
      <c r="D174" s="140"/>
      <c r="E174" s="34"/>
      <c r="F174" s="34"/>
      <c r="G174" s="34"/>
      <c r="H174" s="141"/>
      <c r="I174" s="141"/>
      <c r="J174" s="141"/>
    </row>
    <row r="175" spans="1:10" ht="23.25" customHeight="1" x14ac:dyDescent="0.25">
      <c r="A175" s="132"/>
      <c r="B175" s="44" t="s">
        <v>9</v>
      </c>
      <c r="C175" s="44" t="s">
        <v>33</v>
      </c>
      <c r="D175" s="11" t="s">
        <v>63</v>
      </c>
      <c r="E175" s="44" t="s">
        <v>64</v>
      </c>
      <c r="F175" s="11" t="s">
        <v>65</v>
      </c>
      <c r="G175" s="44" t="s">
        <v>23</v>
      </c>
      <c r="H175" s="141"/>
      <c r="I175" s="141"/>
      <c r="J175" s="141"/>
    </row>
    <row r="176" spans="1:10" ht="23.25" customHeight="1" thickBot="1" x14ac:dyDescent="0.3">
      <c r="A176" s="133"/>
      <c r="B176" s="13"/>
      <c r="C176" s="37"/>
      <c r="D176" s="36"/>
      <c r="E176" s="35"/>
      <c r="F176" s="12" t="str">
        <f t="shared" ref="F176" si="76">IFERROR(G176/E176,"")</f>
        <v/>
      </c>
      <c r="G176" s="35"/>
      <c r="H176" s="142"/>
      <c r="I176" s="142"/>
      <c r="J176" s="142"/>
    </row>
    <row r="177" spans="1:10" ht="23.25" customHeight="1" x14ac:dyDescent="0.25">
      <c r="A177" s="143" t="s">
        <v>13</v>
      </c>
      <c r="B177" s="143"/>
      <c r="C177" s="145" t="str">
        <f t="shared" ref="C177" si="77">$A$2</f>
        <v/>
      </c>
      <c r="D177" s="145"/>
      <c r="E177" s="147" t="s">
        <v>12</v>
      </c>
      <c r="F177" s="147"/>
      <c r="G177" s="147" t="s">
        <v>66</v>
      </c>
      <c r="H177" s="147"/>
      <c r="I177" s="148" t="s">
        <v>11</v>
      </c>
      <c r="J177" s="148"/>
    </row>
    <row r="178" spans="1:10" ht="23.25" customHeight="1" thickBot="1" x14ac:dyDescent="0.3">
      <c r="A178" s="144"/>
      <c r="B178" s="144"/>
      <c r="C178" s="146"/>
      <c r="D178" s="146"/>
      <c r="E178" s="149" t="str">
        <f t="shared" ref="E178" si="78">$E$2</f>
        <v/>
      </c>
      <c r="F178" s="150"/>
      <c r="G178" s="151" t="str">
        <f t="shared" ref="G178" si="79">$G$2</f>
        <v/>
      </c>
      <c r="H178" s="150"/>
      <c r="I178" s="152" t="str">
        <f t="shared" ref="I178" si="80">$I$2</f>
        <v/>
      </c>
      <c r="J178" s="153"/>
    </row>
    <row r="179" spans="1:10" ht="23.25" customHeight="1" x14ac:dyDescent="0.25">
      <c r="A179" s="131">
        <f t="shared" ref="A179" si="81">A173+1</f>
        <v>36</v>
      </c>
      <c r="B179" s="134" t="s">
        <v>5</v>
      </c>
      <c r="C179" s="135"/>
      <c r="D179" s="136"/>
      <c r="E179" s="45" t="s">
        <v>6</v>
      </c>
      <c r="F179" s="45" t="s">
        <v>7</v>
      </c>
      <c r="G179" s="45" t="s">
        <v>8</v>
      </c>
      <c r="H179" s="137" t="s">
        <v>10</v>
      </c>
      <c r="I179" s="137"/>
      <c r="J179" s="137"/>
    </row>
    <row r="180" spans="1:10" ht="23.25" customHeight="1" x14ac:dyDescent="0.25">
      <c r="A180" s="132"/>
      <c r="B180" s="138"/>
      <c r="C180" s="139"/>
      <c r="D180" s="140"/>
      <c r="E180" s="34"/>
      <c r="F180" s="34"/>
      <c r="G180" s="34"/>
      <c r="H180" s="141"/>
      <c r="I180" s="141"/>
      <c r="J180" s="141"/>
    </row>
    <row r="181" spans="1:10" ht="23.25" customHeight="1" x14ac:dyDescent="0.25">
      <c r="A181" s="132"/>
      <c r="B181" s="44" t="s">
        <v>9</v>
      </c>
      <c r="C181" s="44" t="s">
        <v>33</v>
      </c>
      <c r="D181" s="11" t="s">
        <v>63</v>
      </c>
      <c r="E181" s="44" t="s">
        <v>64</v>
      </c>
      <c r="F181" s="11" t="s">
        <v>65</v>
      </c>
      <c r="G181" s="44" t="s">
        <v>23</v>
      </c>
      <c r="H181" s="141"/>
      <c r="I181" s="141"/>
      <c r="J181" s="141"/>
    </row>
    <row r="182" spans="1:10" ht="23.25" customHeight="1" thickBot="1" x14ac:dyDescent="0.3">
      <c r="A182" s="133"/>
      <c r="B182" s="13"/>
      <c r="C182" s="37"/>
      <c r="D182" s="36"/>
      <c r="E182" s="35"/>
      <c r="F182" s="12" t="str">
        <f t="shared" ref="F182" si="82">IFERROR(G182/E182,"")</f>
        <v/>
      </c>
      <c r="G182" s="35"/>
      <c r="H182" s="142"/>
      <c r="I182" s="142"/>
      <c r="J182" s="142"/>
    </row>
    <row r="183" spans="1:10" ht="23.25" customHeight="1" x14ac:dyDescent="0.25">
      <c r="A183" s="131">
        <f t="shared" ref="A183" si="83">A179+1</f>
        <v>37</v>
      </c>
      <c r="B183" s="134" t="s">
        <v>5</v>
      </c>
      <c r="C183" s="135"/>
      <c r="D183" s="136"/>
      <c r="E183" s="45" t="s">
        <v>6</v>
      </c>
      <c r="F183" s="45" t="s">
        <v>7</v>
      </c>
      <c r="G183" s="45" t="s">
        <v>8</v>
      </c>
      <c r="H183" s="137" t="s">
        <v>10</v>
      </c>
      <c r="I183" s="137"/>
      <c r="J183" s="137"/>
    </row>
    <row r="184" spans="1:10" ht="23.25" customHeight="1" x14ac:dyDescent="0.25">
      <c r="A184" s="132"/>
      <c r="B184" s="138"/>
      <c r="C184" s="139"/>
      <c r="D184" s="140"/>
      <c r="E184" s="34"/>
      <c r="F184" s="34"/>
      <c r="G184" s="34"/>
      <c r="H184" s="141"/>
      <c r="I184" s="141"/>
      <c r="J184" s="141"/>
    </row>
    <row r="185" spans="1:10" ht="23.25" customHeight="1" x14ac:dyDescent="0.25">
      <c r="A185" s="132"/>
      <c r="B185" s="44" t="s">
        <v>9</v>
      </c>
      <c r="C185" s="44" t="s">
        <v>33</v>
      </c>
      <c r="D185" s="11" t="s">
        <v>63</v>
      </c>
      <c r="E185" s="44" t="s">
        <v>64</v>
      </c>
      <c r="F185" s="11" t="s">
        <v>65</v>
      </c>
      <c r="G185" s="44" t="s">
        <v>23</v>
      </c>
      <c r="H185" s="141"/>
      <c r="I185" s="141"/>
      <c r="J185" s="141"/>
    </row>
    <row r="186" spans="1:10" ht="23.25" customHeight="1" thickBot="1" x14ac:dyDescent="0.3">
      <c r="A186" s="133"/>
      <c r="B186" s="13"/>
      <c r="C186" s="37"/>
      <c r="D186" s="36"/>
      <c r="E186" s="35"/>
      <c r="F186" s="12" t="str">
        <f t="shared" ref="F186" si="84">IFERROR(G186/E186,"")</f>
        <v/>
      </c>
      <c r="G186" s="35"/>
      <c r="H186" s="142"/>
      <c r="I186" s="142"/>
      <c r="J186" s="142"/>
    </row>
    <row r="187" spans="1:10" ht="23.25" customHeight="1" x14ac:dyDescent="0.25">
      <c r="A187" s="131">
        <f t="shared" si="60"/>
        <v>38</v>
      </c>
      <c r="B187" s="134" t="s">
        <v>5</v>
      </c>
      <c r="C187" s="135"/>
      <c r="D187" s="136"/>
      <c r="E187" s="45" t="s">
        <v>6</v>
      </c>
      <c r="F187" s="45" t="s">
        <v>7</v>
      </c>
      <c r="G187" s="45" t="s">
        <v>8</v>
      </c>
      <c r="H187" s="137" t="s">
        <v>10</v>
      </c>
      <c r="I187" s="137"/>
      <c r="J187" s="137"/>
    </row>
    <row r="188" spans="1:10" ht="23.25" customHeight="1" x14ac:dyDescent="0.25">
      <c r="A188" s="132"/>
      <c r="B188" s="138"/>
      <c r="C188" s="139"/>
      <c r="D188" s="140"/>
      <c r="E188" s="34"/>
      <c r="F188" s="34"/>
      <c r="G188" s="34"/>
      <c r="H188" s="141"/>
      <c r="I188" s="141"/>
      <c r="J188" s="141"/>
    </row>
    <row r="189" spans="1:10" ht="23.25" customHeight="1" x14ac:dyDescent="0.25">
      <c r="A189" s="132"/>
      <c r="B189" s="44" t="s">
        <v>9</v>
      </c>
      <c r="C189" s="44" t="s">
        <v>33</v>
      </c>
      <c r="D189" s="11" t="s">
        <v>63</v>
      </c>
      <c r="E189" s="44" t="s">
        <v>64</v>
      </c>
      <c r="F189" s="11" t="s">
        <v>65</v>
      </c>
      <c r="G189" s="44" t="s">
        <v>23</v>
      </c>
      <c r="H189" s="141"/>
      <c r="I189" s="141"/>
      <c r="J189" s="141"/>
    </row>
    <row r="190" spans="1:10" ht="23.25" customHeight="1" thickBot="1" x14ac:dyDescent="0.3">
      <c r="A190" s="133"/>
      <c r="B190" s="13"/>
      <c r="C190" s="37"/>
      <c r="D190" s="36"/>
      <c r="E190" s="35"/>
      <c r="F190" s="12" t="str">
        <f t="shared" ref="F190" si="85">IFERROR(G190/E190,"")</f>
        <v/>
      </c>
      <c r="G190" s="35"/>
      <c r="H190" s="142"/>
      <c r="I190" s="142"/>
      <c r="J190" s="142"/>
    </row>
    <row r="191" spans="1:10" ht="23.25" customHeight="1" x14ac:dyDescent="0.25">
      <c r="A191" s="131">
        <f t="shared" si="62"/>
        <v>39</v>
      </c>
      <c r="B191" s="134" t="s">
        <v>5</v>
      </c>
      <c r="C191" s="135"/>
      <c r="D191" s="136"/>
      <c r="E191" s="45" t="s">
        <v>6</v>
      </c>
      <c r="F191" s="45" t="s">
        <v>7</v>
      </c>
      <c r="G191" s="45" t="s">
        <v>8</v>
      </c>
      <c r="H191" s="137" t="s">
        <v>10</v>
      </c>
      <c r="I191" s="137"/>
      <c r="J191" s="137"/>
    </row>
    <row r="192" spans="1:10" ht="23.25" customHeight="1" x14ac:dyDescent="0.25">
      <c r="A192" s="132"/>
      <c r="B192" s="138"/>
      <c r="C192" s="139"/>
      <c r="D192" s="140"/>
      <c r="E192" s="34"/>
      <c r="F192" s="34"/>
      <c r="G192" s="34"/>
      <c r="H192" s="141"/>
      <c r="I192" s="141"/>
      <c r="J192" s="141"/>
    </row>
    <row r="193" spans="1:10" ht="23.25" customHeight="1" x14ac:dyDescent="0.25">
      <c r="A193" s="132"/>
      <c r="B193" s="44" t="s">
        <v>9</v>
      </c>
      <c r="C193" s="44" t="s">
        <v>33</v>
      </c>
      <c r="D193" s="11" t="s">
        <v>63</v>
      </c>
      <c r="E193" s="44" t="s">
        <v>64</v>
      </c>
      <c r="F193" s="11" t="s">
        <v>65</v>
      </c>
      <c r="G193" s="44" t="s">
        <v>23</v>
      </c>
      <c r="H193" s="141"/>
      <c r="I193" s="141"/>
      <c r="J193" s="141"/>
    </row>
    <row r="194" spans="1:10" ht="23.25" customHeight="1" thickBot="1" x14ac:dyDescent="0.3">
      <c r="A194" s="133"/>
      <c r="B194" s="13"/>
      <c r="C194" s="37"/>
      <c r="D194" s="36"/>
      <c r="E194" s="35"/>
      <c r="F194" s="12" t="str">
        <f t="shared" ref="F194" si="86">IFERROR(G194/E194,"")</f>
        <v/>
      </c>
      <c r="G194" s="35"/>
      <c r="H194" s="142"/>
      <c r="I194" s="142"/>
      <c r="J194" s="142"/>
    </row>
    <row r="195" spans="1:10" ht="23.25" customHeight="1" x14ac:dyDescent="0.25">
      <c r="A195" s="131">
        <f t="shared" si="64"/>
        <v>40</v>
      </c>
      <c r="B195" s="134" t="s">
        <v>5</v>
      </c>
      <c r="C195" s="135"/>
      <c r="D195" s="136"/>
      <c r="E195" s="45" t="s">
        <v>6</v>
      </c>
      <c r="F195" s="45" t="s">
        <v>7</v>
      </c>
      <c r="G195" s="45" t="s">
        <v>8</v>
      </c>
      <c r="H195" s="137" t="s">
        <v>10</v>
      </c>
      <c r="I195" s="137"/>
      <c r="J195" s="137"/>
    </row>
    <row r="196" spans="1:10" ht="23.25" customHeight="1" x14ac:dyDescent="0.25">
      <c r="A196" s="132"/>
      <c r="B196" s="138"/>
      <c r="C196" s="139"/>
      <c r="D196" s="140"/>
      <c r="E196" s="34"/>
      <c r="F196" s="34"/>
      <c r="G196" s="34"/>
      <c r="H196" s="141"/>
      <c r="I196" s="141"/>
      <c r="J196" s="141"/>
    </row>
    <row r="197" spans="1:10" ht="23.25" customHeight="1" x14ac:dyDescent="0.25">
      <c r="A197" s="132"/>
      <c r="B197" s="44" t="s">
        <v>9</v>
      </c>
      <c r="C197" s="44" t="s">
        <v>33</v>
      </c>
      <c r="D197" s="11" t="s">
        <v>63</v>
      </c>
      <c r="E197" s="44" t="s">
        <v>64</v>
      </c>
      <c r="F197" s="11" t="s">
        <v>65</v>
      </c>
      <c r="G197" s="44" t="s">
        <v>23</v>
      </c>
      <c r="H197" s="141"/>
      <c r="I197" s="141"/>
      <c r="J197" s="141"/>
    </row>
    <row r="198" spans="1:10" ht="23.25" customHeight="1" thickBot="1" x14ac:dyDescent="0.3">
      <c r="A198" s="133"/>
      <c r="B198" s="13"/>
      <c r="C198" s="37"/>
      <c r="D198" s="36"/>
      <c r="E198" s="35"/>
      <c r="F198" s="12" t="str">
        <f t="shared" ref="F198" si="87">IFERROR(G198/E198,"")</f>
        <v/>
      </c>
      <c r="G198" s="35"/>
      <c r="H198" s="142"/>
      <c r="I198" s="142"/>
      <c r="J198" s="142"/>
    </row>
    <row r="199" spans="1:10" ht="23.25" customHeight="1" x14ac:dyDescent="0.25">
      <c r="A199" s="143" t="s">
        <v>13</v>
      </c>
      <c r="B199" s="143"/>
      <c r="C199" s="145" t="str">
        <f t="shared" ref="C199" si="88">$A$2</f>
        <v/>
      </c>
      <c r="D199" s="145"/>
      <c r="E199" s="147" t="s">
        <v>12</v>
      </c>
      <c r="F199" s="147"/>
      <c r="G199" s="147" t="s">
        <v>66</v>
      </c>
      <c r="H199" s="147"/>
      <c r="I199" s="148" t="s">
        <v>11</v>
      </c>
      <c r="J199" s="148"/>
    </row>
    <row r="200" spans="1:10" ht="23.25" customHeight="1" thickBot="1" x14ac:dyDescent="0.3">
      <c r="A200" s="144"/>
      <c r="B200" s="144"/>
      <c r="C200" s="146"/>
      <c r="D200" s="146"/>
      <c r="E200" s="149" t="str">
        <f t="shared" ref="E200" si="89">$E$2</f>
        <v/>
      </c>
      <c r="F200" s="150"/>
      <c r="G200" s="151" t="str">
        <f t="shared" ref="G200" si="90">$G$2</f>
        <v/>
      </c>
      <c r="H200" s="150"/>
      <c r="I200" s="152" t="str">
        <f t="shared" ref="I200" si="91">$I$2</f>
        <v/>
      </c>
      <c r="J200" s="153"/>
    </row>
    <row r="201" spans="1:10" ht="23.25" customHeight="1" x14ac:dyDescent="0.25">
      <c r="A201" s="131">
        <f t="shared" ref="A201" si="92">A195+1</f>
        <v>41</v>
      </c>
      <c r="B201" s="134" t="s">
        <v>5</v>
      </c>
      <c r="C201" s="135"/>
      <c r="D201" s="136"/>
      <c r="E201" s="45" t="s">
        <v>6</v>
      </c>
      <c r="F201" s="45" t="s">
        <v>7</v>
      </c>
      <c r="G201" s="45" t="s">
        <v>8</v>
      </c>
      <c r="H201" s="137" t="s">
        <v>10</v>
      </c>
      <c r="I201" s="137"/>
      <c r="J201" s="137"/>
    </row>
    <row r="202" spans="1:10" ht="23.25" customHeight="1" x14ac:dyDescent="0.25">
      <c r="A202" s="132"/>
      <c r="B202" s="138"/>
      <c r="C202" s="139"/>
      <c r="D202" s="140"/>
      <c r="E202" s="34"/>
      <c r="F202" s="34"/>
      <c r="G202" s="34"/>
      <c r="H202" s="141"/>
      <c r="I202" s="141"/>
      <c r="J202" s="141"/>
    </row>
    <row r="203" spans="1:10" ht="23.25" customHeight="1" x14ac:dyDescent="0.25">
      <c r="A203" s="132"/>
      <c r="B203" s="44" t="s">
        <v>9</v>
      </c>
      <c r="C203" s="44" t="s">
        <v>33</v>
      </c>
      <c r="D203" s="11" t="s">
        <v>63</v>
      </c>
      <c r="E203" s="44" t="s">
        <v>64</v>
      </c>
      <c r="F203" s="11" t="s">
        <v>65</v>
      </c>
      <c r="G203" s="44" t="s">
        <v>23</v>
      </c>
      <c r="H203" s="141"/>
      <c r="I203" s="141"/>
      <c r="J203" s="141"/>
    </row>
    <row r="204" spans="1:10" ht="23.25" customHeight="1" thickBot="1" x14ac:dyDescent="0.3">
      <c r="A204" s="133"/>
      <c r="B204" s="13"/>
      <c r="C204" s="37"/>
      <c r="D204" s="36"/>
      <c r="E204" s="35"/>
      <c r="F204" s="12" t="str">
        <f t="shared" ref="F204" si="93">IFERROR(G204/E204,"")</f>
        <v/>
      </c>
      <c r="G204" s="35"/>
      <c r="H204" s="142"/>
      <c r="I204" s="142"/>
      <c r="J204" s="142"/>
    </row>
    <row r="205" spans="1:10" ht="23.25" customHeight="1" x14ac:dyDescent="0.25">
      <c r="A205" s="131">
        <f t="shared" ref="A205" si="94">A201+1</f>
        <v>42</v>
      </c>
      <c r="B205" s="134" t="s">
        <v>5</v>
      </c>
      <c r="C205" s="135"/>
      <c r="D205" s="136"/>
      <c r="E205" s="45" t="s">
        <v>6</v>
      </c>
      <c r="F205" s="45" t="s">
        <v>7</v>
      </c>
      <c r="G205" s="45" t="s">
        <v>8</v>
      </c>
      <c r="H205" s="137" t="s">
        <v>10</v>
      </c>
      <c r="I205" s="137"/>
      <c r="J205" s="137"/>
    </row>
    <row r="206" spans="1:10" ht="23.25" customHeight="1" x14ac:dyDescent="0.25">
      <c r="A206" s="132"/>
      <c r="B206" s="138"/>
      <c r="C206" s="139"/>
      <c r="D206" s="140"/>
      <c r="E206" s="34"/>
      <c r="F206" s="34"/>
      <c r="G206" s="34"/>
      <c r="H206" s="141"/>
      <c r="I206" s="141"/>
      <c r="J206" s="141"/>
    </row>
    <row r="207" spans="1:10" ht="23.25" customHeight="1" x14ac:dyDescent="0.25">
      <c r="A207" s="132"/>
      <c r="B207" s="44" t="s">
        <v>9</v>
      </c>
      <c r="C207" s="44" t="s">
        <v>33</v>
      </c>
      <c r="D207" s="11" t="s">
        <v>63</v>
      </c>
      <c r="E207" s="44" t="s">
        <v>64</v>
      </c>
      <c r="F207" s="11" t="s">
        <v>65</v>
      </c>
      <c r="G207" s="44" t="s">
        <v>23</v>
      </c>
      <c r="H207" s="141"/>
      <c r="I207" s="141"/>
      <c r="J207" s="141"/>
    </row>
    <row r="208" spans="1:10" ht="23.25" customHeight="1" thickBot="1" x14ac:dyDescent="0.3">
      <c r="A208" s="133"/>
      <c r="B208" s="13"/>
      <c r="C208" s="37"/>
      <c r="D208" s="36"/>
      <c r="E208" s="35"/>
      <c r="F208" s="12" t="str">
        <f t="shared" ref="F208" si="95">IFERROR(G208/E208,"")</f>
        <v/>
      </c>
      <c r="G208" s="35"/>
      <c r="H208" s="142"/>
      <c r="I208" s="142"/>
      <c r="J208" s="142"/>
    </row>
    <row r="209" spans="1:10" ht="23.25" customHeight="1" x14ac:dyDescent="0.25">
      <c r="A209" s="131">
        <f t="shared" ref="A209" si="96">A205+1</f>
        <v>43</v>
      </c>
      <c r="B209" s="134" t="s">
        <v>5</v>
      </c>
      <c r="C209" s="135"/>
      <c r="D209" s="136"/>
      <c r="E209" s="45" t="s">
        <v>6</v>
      </c>
      <c r="F209" s="45" t="s">
        <v>7</v>
      </c>
      <c r="G209" s="45" t="s">
        <v>8</v>
      </c>
      <c r="H209" s="137" t="s">
        <v>10</v>
      </c>
      <c r="I209" s="137"/>
      <c r="J209" s="137"/>
    </row>
    <row r="210" spans="1:10" ht="23.25" customHeight="1" x14ac:dyDescent="0.25">
      <c r="A210" s="132"/>
      <c r="B210" s="138"/>
      <c r="C210" s="139"/>
      <c r="D210" s="140"/>
      <c r="E210" s="34"/>
      <c r="F210" s="34"/>
      <c r="G210" s="34"/>
      <c r="H210" s="141"/>
      <c r="I210" s="141"/>
      <c r="J210" s="141"/>
    </row>
    <row r="211" spans="1:10" ht="23.25" customHeight="1" x14ac:dyDescent="0.25">
      <c r="A211" s="132"/>
      <c r="B211" s="44" t="s">
        <v>9</v>
      </c>
      <c r="C211" s="44" t="s">
        <v>33</v>
      </c>
      <c r="D211" s="11" t="s">
        <v>63</v>
      </c>
      <c r="E211" s="44" t="s">
        <v>64</v>
      </c>
      <c r="F211" s="11" t="s">
        <v>65</v>
      </c>
      <c r="G211" s="44" t="s">
        <v>23</v>
      </c>
      <c r="H211" s="141"/>
      <c r="I211" s="141"/>
      <c r="J211" s="141"/>
    </row>
    <row r="212" spans="1:10" ht="23.25" customHeight="1" thickBot="1" x14ac:dyDescent="0.3">
      <c r="A212" s="133"/>
      <c r="B212" s="13"/>
      <c r="C212" s="37"/>
      <c r="D212" s="36"/>
      <c r="E212" s="35"/>
      <c r="F212" s="12" t="str">
        <f t="shared" ref="F212" si="97">IFERROR(G212/E212,"")</f>
        <v/>
      </c>
      <c r="G212" s="35"/>
      <c r="H212" s="142"/>
      <c r="I212" s="142"/>
      <c r="J212" s="142"/>
    </row>
    <row r="213" spans="1:10" ht="23.25" customHeight="1" x14ac:dyDescent="0.25">
      <c r="A213" s="131">
        <f t="shared" ref="A213" si="98">A209+1</f>
        <v>44</v>
      </c>
      <c r="B213" s="134" t="s">
        <v>5</v>
      </c>
      <c r="C213" s="135"/>
      <c r="D213" s="136"/>
      <c r="E213" s="45" t="s">
        <v>6</v>
      </c>
      <c r="F213" s="45" t="s">
        <v>7</v>
      </c>
      <c r="G213" s="45" t="s">
        <v>8</v>
      </c>
      <c r="H213" s="137" t="s">
        <v>10</v>
      </c>
      <c r="I213" s="137"/>
      <c r="J213" s="137"/>
    </row>
    <row r="214" spans="1:10" ht="23.25" customHeight="1" x14ac:dyDescent="0.25">
      <c r="A214" s="132"/>
      <c r="B214" s="138"/>
      <c r="C214" s="139"/>
      <c r="D214" s="140"/>
      <c r="E214" s="34"/>
      <c r="F214" s="34"/>
      <c r="G214" s="34"/>
      <c r="H214" s="141"/>
      <c r="I214" s="141"/>
      <c r="J214" s="141"/>
    </row>
    <row r="215" spans="1:10" ht="23.25" customHeight="1" x14ac:dyDescent="0.25">
      <c r="A215" s="132"/>
      <c r="B215" s="44" t="s">
        <v>9</v>
      </c>
      <c r="C215" s="44" t="s">
        <v>33</v>
      </c>
      <c r="D215" s="11" t="s">
        <v>63</v>
      </c>
      <c r="E215" s="44" t="s">
        <v>64</v>
      </c>
      <c r="F215" s="11" t="s">
        <v>65</v>
      </c>
      <c r="G215" s="44" t="s">
        <v>23</v>
      </c>
      <c r="H215" s="141"/>
      <c r="I215" s="141"/>
      <c r="J215" s="141"/>
    </row>
    <row r="216" spans="1:10" ht="23.25" customHeight="1" thickBot="1" x14ac:dyDescent="0.3">
      <c r="A216" s="133"/>
      <c r="B216" s="13"/>
      <c r="C216" s="37"/>
      <c r="D216" s="36"/>
      <c r="E216" s="35"/>
      <c r="F216" s="12" t="str">
        <f t="shared" ref="F216" si="99">IFERROR(G216/E216,"")</f>
        <v/>
      </c>
      <c r="G216" s="35"/>
      <c r="H216" s="142"/>
      <c r="I216" s="142"/>
      <c r="J216" s="142"/>
    </row>
    <row r="217" spans="1:10" ht="23.25" customHeight="1" x14ac:dyDescent="0.25">
      <c r="A217" s="131">
        <f t="shared" ref="A217" si="100">A213+1</f>
        <v>45</v>
      </c>
      <c r="B217" s="134" t="s">
        <v>5</v>
      </c>
      <c r="C217" s="135"/>
      <c r="D217" s="136"/>
      <c r="E217" s="45" t="s">
        <v>6</v>
      </c>
      <c r="F217" s="45" t="s">
        <v>7</v>
      </c>
      <c r="G217" s="45" t="s">
        <v>8</v>
      </c>
      <c r="H217" s="137" t="s">
        <v>10</v>
      </c>
      <c r="I217" s="137"/>
      <c r="J217" s="137"/>
    </row>
    <row r="218" spans="1:10" ht="23.25" customHeight="1" x14ac:dyDescent="0.25">
      <c r="A218" s="132"/>
      <c r="B218" s="138"/>
      <c r="C218" s="139"/>
      <c r="D218" s="140"/>
      <c r="E218" s="34"/>
      <c r="F218" s="34"/>
      <c r="G218" s="34"/>
      <c r="H218" s="141"/>
      <c r="I218" s="141"/>
      <c r="J218" s="141"/>
    </row>
    <row r="219" spans="1:10" ht="23.25" customHeight="1" x14ac:dyDescent="0.25">
      <c r="A219" s="132"/>
      <c r="B219" s="44" t="s">
        <v>9</v>
      </c>
      <c r="C219" s="44" t="s">
        <v>33</v>
      </c>
      <c r="D219" s="11" t="s">
        <v>63</v>
      </c>
      <c r="E219" s="44" t="s">
        <v>64</v>
      </c>
      <c r="F219" s="11" t="s">
        <v>65</v>
      </c>
      <c r="G219" s="44" t="s">
        <v>23</v>
      </c>
      <c r="H219" s="141"/>
      <c r="I219" s="141"/>
      <c r="J219" s="141"/>
    </row>
    <row r="220" spans="1:10" ht="23.25" customHeight="1" thickBot="1" x14ac:dyDescent="0.3">
      <c r="A220" s="133"/>
      <c r="B220" s="13"/>
      <c r="C220" s="37"/>
      <c r="D220" s="36"/>
      <c r="E220" s="35"/>
      <c r="F220" s="12" t="str">
        <f t="shared" ref="F220" si="101">IFERROR(G220/E220,"")</f>
        <v/>
      </c>
      <c r="G220" s="35"/>
      <c r="H220" s="142"/>
      <c r="I220" s="142"/>
      <c r="J220" s="142"/>
    </row>
    <row r="221" spans="1:10" ht="23.25" customHeight="1" x14ac:dyDescent="0.25">
      <c r="A221" s="143" t="s">
        <v>13</v>
      </c>
      <c r="B221" s="143"/>
      <c r="C221" s="145" t="str">
        <f>$A$2</f>
        <v/>
      </c>
      <c r="D221" s="145"/>
      <c r="E221" s="147" t="s">
        <v>12</v>
      </c>
      <c r="F221" s="147"/>
      <c r="G221" s="147" t="s">
        <v>66</v>
      </c>
      <c r="H221" s="147"/>
      <c r="I221" s="148" t="s">
        <v>11</v>
      </c>
      <c r="J221" s="148"/>
    </row>
    <row r="222" spans="1:10" ht="23.25" customHeight="1" thickBot="1" x14ac:dyDescent="0.3">
      <c r="A222" s="144"/>
      <c r="B222" s="144"/>
      <c r="C222" s="146"/>
      <c r="D222" s="146"/>
      <c r="E222" s="149" t="str">
        <f>$E$2</f>
        <v/>
      </c>
      <c r="F222" s="150"/>
      <c r="G222" s="151" t="str">
        <f>$G$2</f>
        <v/>
      </c>
      <c r="H222" s="150"/>
      <c r="I222" s="152" t="str">
        <f>$I$2</f>
        <v/>
      </c>
      <c r="J222" s="153"/>
    </row>
    <row r="223" spans="1:10" ht="23.25" customHeight="1" x14ac:dyDescent="0.25">
      <c r="A223" s="131">
        <f>A217+1</f>
        <v>46</v>
      </c>
      <c r="B223" s="134" t="s">
        <v>5</v>
      </c>
      <c r="C223" s="135"/>
      <c r="D223" s="136"/>
      <c r="E223" s="45" t="s">
        <v>6</v>
      </c>
      <c r="F223" s="45" t="s">
        <v>7</v>
      </c>
      <c r="G223" s="45" t="s">
        <v>8</v>
      </c>
      <c r="H223" s="137" t="s">
        <v>10</v>
      </c>
      <c r="I223" s="137"/>
      <c r="J223" s="137"/>
    </row>
    <row r="224" spans="1:10" ht="23.25" customHeight="1" x14ac:dyDescent="0.25">
      <c r="A224" s="132"/>
      <c r="B224" s="138"/>
      <c r="C224" s="139"/>
      <c r="D224" s="140"/>
      <c r="E224" s="34"/>
      <c r="F224" s="34"/>
      <c r="G224" s="34"/>
      <c r="H224" s="141"/>
      <c r="I224" s="141"/>
      <c r="J224" s="141"/>
    </row>
    <row r="225" spans="1:10" ht="23.25" customHeight="1" x14ac:dyDescent="0.25">
      <c r="A225" s="132"/>
      <c r="B225" s="44" t="s">
        <v>9</v>
      </c>
      <c r="C225" s="44" t="s">
        <v>33</v>
      </c>
      <c r="D225" s="11" t="s">
        <v>63</v>
      </c>
      <c r="E225" s="44" t="s">
        <v>64</v>
      </c>
      <c r="F225" s="11" t="s">
        <v>65</v>
      </c>
      <c r="G225" s="44" t="s">
        <v>23</v>
      </c>
      <c r="H225" s="141"/>
      <c r="I225" s="141"/>
      <c r="J225" s="141"/>
    </row>
    <row r="226" spans="1:10" ht="23.25" customHeight="1" thickBot="1" x14ac:dyDescent="0.3">
      <c r="A226" s="133"/>
      <c r="B226" s="13"/>
      <c r="C226" s="37"/>
      <c r="D226" s="36"/>
      <c r="E226" s="35"/>
      <c r="F226" s="12" t="str">
        <f>IFERROR(G226/E226,"")</f>
        <v/>
      </c>
      <c r="G226" s="35"/>
      <c r="H226" s="142"/>
      <c r="I226" s="142"/>
      <c r="J226" s="142"/>
    </row>
    <row r="227" spans="1:10" ht="23.25" customHeight="1" x14ac:dyDescent="0.25">
      <c r="A227" s="131">
        <f>A223+1</f>
        <v>47</v>
      </c>
      <c r="B227" s="134" t="s">
        <v>5</v>
      </c>
      <c r="C227" s="135"/>
      <c r="D227" s="136"/>
      <c r="E227" s="45" t="s">
        <v>6</v>
      </c>
      <c r="F227" s="45" t="s">
        <v>7</v>
      </c>
      <c r="G227" s="45" t="s">
        <v>8</v>
      </c>
      <c r="H227" s="137" t="s">
        <v>10</v>
      </c>
      <c r="I227" s="137"/>
      <c r="J227" s="137"/>
    </row>
    <row r="228" spans="1:10" ht="23.25" customHeight="1" x14ac:dyDescent="0.25">
      <c r="A228" s="132"/>
      <c r="B228" s="138"/>
      <c r="C228" s="139"/>
      <c r="D228" s="140"/>
      <c r="E228" s="34"/>
      <c r="F228" s="34"/>
      <c r="G228" s="34"/>
      <c r="H228" s="141"/>
      <c r="I228" s="141"/>
      <c r="J228" s="141"/>
    </row>
    <row r="229" spans="1:10" ht="23.25" customHeight="1" x14ac:dyDescent="0.25">
      <c r="A229" s="132"/>
      <c r="B229" s="44" t="s">
        <v>9</v>
      </c>
      <c r="C229" s="44" t="s">
        <v>33</v>
      </c>
      <c r="D229" s="11" t="s">
        <v>63</v>
      </c>
      <c r="E229" s="44" t="s">
        <v>64</v>
      </c>
      <c r="F229" s="11" t="s">
        <v>65</v>
      </c>
      <c r="G229" s="44" t="s">
        <v>23</v>
      </c>
      <c r="H229" s="141"/>
      <c r="I229" s="141"/>
      <c r="J229" s="141"/>
    </row>
    <row r="230" spans="1:10" ht="23.25" customHeight="1" thickBot="1" x14ac:dyDescent="0.3">
      <c r="A230" s="133"/>
      <c r="B230" s="13"/>
      <c r="C230" s="37"/>
      <c r="D230" s="36"/>
      <c r="E230" s="35"/>
      <c r="F230" s="12" t="str">
        <f t="shared" ref="F230" si="102">IFERROR(G230/E230,"")</f>
        <v/>
      </c>
      <c r="G230" s="35"/>
      <c r="H230" s="142"/>
      <c r="I230" s="142"/>
      <c r="J230" s="142"/>
    </row>
    <row r="231" spans="1:10" ht="23.25" customHeight="1" x14ac:dyDescent="0.25">
      <c r="A231" s="131">
        <f t="shared" ref="A231" si="103">A227+1</f>
        <v>48</v>
      </c>
      <c r="B231" s="134" t="s">
        <v>5</v>
      </c>
      <c r="C231" s="135"/>
      <c r="D231" s="136"/>
      <c r="E231" s="45" t="s">
        <v>6</v>
      </c>
      <c r="F231" s="45" t="s">
        <v>7</v>
      </c>
      <c r="G231" s="45" t="s">
        <v>8</v>
      </c>
      <c r="H231" s="137" t="s">
        <v>10</v>
      </c>
      <c r="I231" s="137"/>
      <c r="J231" s="137"/>
    </row>
    <row r="232" spans="1:10" ht="23.25" customHeight="1" x14ac:dyDescent="0.25">
      <c r="A232" s="132"/>
      <c r="B232" s="138"/>
      <c r="C232" s="139"/>
      <c r="D232" s="140"/>
      <c r="E232" s="34"/>
      <c r="F232" s="34"/>
      <c r="G232" s="34"/>
      <c r="H232" s="141"/>
      <c r="I232" s="141"/>
      <c r="J232" s="141"/>
    </row>
    <row r="233" spans="1:10" ht="23.25" customHeight="1" x14ac:dyDescent="0.25">
      <c r="A233" s="132"/>
      <c r="B233" s="44" t="s">
        <v>9</v>
      </c>
      <c r="C233" s="44" t="s">
        <v>33</v>
      </c>
      <c r="D233" s="11" t="s">
        <v>63</v>
      </c>
      <c r="E233" s="44" t="s">
        <v>64</v>
      </c>
      <c r="F233" s="11" t="s">
        <v>65</v>
      </c>
      <c r="G233" s="44" t="s">
        <v>23</v>
      </c>
      <c r="H233" s="141"/>
      <c r="I233" s="141"/>
      <c r="J233" s="141"/>
    </row>
    <row r="234" spans="1:10" ht="23.25" customHeight="1" thickBot="1" x14ac:dyDescent="0.3">
      <c r="A234" s="133"/>
      <c r="B234" s="13"/>
      <c r="C234" s="37"/>
      <c r="D234" s="36"/>
      <c r="E234" s="35"/>
      <c r="F234" s="12" t="str">
        <f t="shared" ref="F234" si="104">IFERROR(G234/E234,"")</f>
        <v/>
      </c>
      <c r="G234" s="35"/>
      <c r="H234" s="142"/>
      <c r="I234" s="142"/>
      <c r="J234" s="142"/>
    </row>
    <row r="235" spans="1:10" ht="23.25" customHeight="1" x14ac:dyDescent="0.25">
      <c r="A235" s="131">
        <f t="shared" ref="A235" si="105">A231+1</f>
        <v>49</v>
      </c>
      <c r="B235" s="134" t="s">
        <v>5</v>
      </c>
      <c r="C235" s="135"/>
      <c r="D235" s="136"/>
      <c r="E235" s="45" t="s">
        <v>6</v>
      </c>
      <c r="F235" s="45" t="s">
        <v>7</v>
      </c>
      <c r="G235" s="45" t="s">
        <v>8</v>
      </c>
      <c r="H235" s="137" t="s">
        <v>10</v>
      </c>
      <c r="I235" s="137"/>
      <c r="J235" s="137"/>
    </row>
    <row r="236" spans="1:10" ht="23.25" customHeight="1" x14ac:dyDescent="0.25">
      <c r="A236" s="132"/>
      <c r="B236" s="138"/>
      <c r="C236" s="139"/>
      <c r="D236" s="140"/>
      <c r="E236" s="34"/>
      <c r="F236" s="34"/>
      <c r="G236" s="34"/>
      <c r="H236" s="141"/>
      <c r="I236" s="141"/>
      <c r="J236" s="141"/>
    </row>
    <row r="237" spans="1:10" ht="23.25" customHeight="1" x14ac:dyDescent="0.25">
      <c r="A237" s="132"/>
      <c r="B237" s="44" t="s">
        <v>9</v>
      </c>
      <c r="C237" s="44" t="s">
        <v>33</v>
      </c>
      <c r="D237" s="11" t="s">
        <v>63</v>
      </c>
      <c r="E237" s="44" t="s">
        <v>64</v>
      </c>
      <c r="F237" s="11" t="s">
        <v>65</v>
      </c>
      <c r="G237" s="44" t="s">
        <v>23</v>
      </c>
      <c r="H237" s="141"/>
      <c r="I237" s="141"/>
      <c r="J237" s="141"/>
    </row>
    <row r="238" spans="1:10" ht="23.25" customHeight="1" thickBot="1" x14ac:dyDescent="0.3">
      <c r="A238" s="133"/>
      <c r="B238" s="13"/>
      <c r="C238" s="37"/>
      <c r="D238" s="36"/>
      <c r="E238" s="35"/>
      <c r="F238" s="12" t="str">
        <f t="shared" ref="F238" si="106">IFERROR(G238/E238,"")</f>
        <v/>
      </c>
      <c r="G238" s="35"/>
      <c r="H238" s="142"/>
      <c r="I238" s="142"/>
      <c r="J238" s="142"/>
    </row>
    <row r="239" spans="1:10" ht="23.25" customHeight="1" x14ac:dyDescent="0.25">
      <c r="A239" s="131">
        <f t="shared" ref="A239" si="107">A235+1</f>
        <v>50</v>
      </c>
      <c r="B239" s="134" t="s">
        <v>5</v>
      </c>
      <c r="C239" s="135"/>
      <c r="D239" s="136"/>
      <c r="E239" s="45" t="s">
        <v>6</v>
      </c>
      <c r="F239" s="45" t="s">
        <v>7</v>
      </c>
      <c r="G239" s="45" t="s">
        <v>8</v>
      </c>
      <c r="H239" s="137" t="s">
        <v>10</v>
      </c>
      <c r="I239" s="137"/>
      <c r="J239" s="137"/>
    </row>
    <row r="240" spans="1:10" ht="23.25" customHeight="1" x14ac:dyDescent="0.25">
      <c r="A240" s="132"/>
      <c r="B240" s="138"/>
      <c r="C240" s="139"/>
      <c r="D240" s="140"/>
      <c r="E240" s="34"/>
      <c r="F240" s="34"/>
      <c r="G240" s="34"/>
      <c r="H240" s="141"/>
      <c r="I240" s="141"/>
      <c r="J240" s="141"/>
    </row>
    <row r="241" spans="1:10" ht="23.25" customHeight="1" x14ac:dyDescent="0.25">
      <c r="A241" s="132"/>
      <c r="B241" s="44" t="s">
        <v>9</v>
      </c>
      <c r="C241" s="44" t="s">
        <v>33</v>
      </c>
      <c r="D241" s="11" t="s">
        <v>63</v>
      </c>
      <c r="E241" s="44" t="s">
        <v>64</v>
      </c>
      <c r="F241" s="11" t="s">
        <v>65</v>
      </c>
      <c r="G241" s="44" t="s">
        <v>23</v>
      </c>
      <c r="H241" s="141"/>
      <c r="I241" s="141"/>
      <c r="J241" s="141"/>
    </row>
    <row r="242" spans="1:10" ht="23.25" customHeight="1" thickBot="1" x14ac:dyDescent="0.3">
      <c r="A242" s="133"/>
      <c r="B242" s="13"/>
      <c r="C242" s="37"/>
      <c r="D242" s="36"/>
      <c r="E242" s="35"/>
      <c r="F242" s="12" t="str">
        <f t="shared" ref="F242" si="108">IFERROR(G242/E242,"")</f>
        <v/>
      </c>
      <c r="G242" s="35"/>
      <c r="H242" s="142"/>
      <c r="I242" s="142"/>
      <c r="J242" s="142"/>
    </row>
    <row r="243" spans="1:10" ht="23.25" customHeight="1" x14ac:dyDescent="0.25">
      <c r="A243" s="143" t="s">
        <v>13</v>
      </c>
      <c r="B243" s="143"/>
      <c r="C243" s="145" t="str">
        <f t="shared" ref="C243" si="109">$A$2</f>
        <v/>
      </c>
      <c r="D243" s="145"/>
      <c r="E243" s="147" t="s">
        <v>12</v>
      </c>
      <c r="F243" s="147"/>
      <c r="G243" s="147" t="s">
        <v>66</v>
      </c>
      <c r="H243" s="147"/>
      <c r="I243" s="148" t="s">
        <v>11</v>
      </c>
      <c r="J243" s="148"/>
    </row>
    <row r="244" spans="1:10" ht="23.25" customHeight="1" thickBot="1" x14ac:dyDescent="0.3">
      <c r="A244" s="144"/>
      <c r="B244" s="144"/>
      <c r="C244" s="146"/>
      <c r="D244" s="146"/>
      <c r="E244" s="149" t="str">
        <f t="shared" ref="E244" si="110">$E$2</f>
        <v/>
      </c>
      <c r="F244" s="150"/>
      <c r="G244" s="151" t="str">
        <f t="shared" ref="G244" si="111">$G$2</f>
        <v/>
      </c>
      <c r="H244" s="150"/>
      <c r="I244" s="152" t="str">
        <f t="shared" ref="I244" si="112">$I$2</f>
        <v/>
      </c>
      <c r="J244" s="153"/>
    </row>
    <row r="245" spans="1:10" ht="23.25" customHeight="1" x14ac:dyDescent="0.25">
      <c r="A245" s="131">
        <f t="shared" ref="A245" si="113">A239+1</f>
        <v>51</v>
      </c>
      <c r="B245" s="134" t="s">
        <v>5</v>
      </c>
      <c r="C245" s="135"/>
      <c r="D245" s="136"/>
      <c r="E245" s="45" t="s">
        <v>6</v>
      </c>
      <c r="F245" s="45" t="s">
        <v>7</v>
      </c>
      <c r="G245" s="45" t="s">
        <v>8</v>
      </c>
      <c r="H245" s="137" t="s">
        <v>10</v>
      </c>
      <c r="I245" s="137"/>
      <c r="J245" s="137"/>
    </row>
    <row r="246" spans="1:10" ht="23.25" customHeight="1" x14ac:dyDescent="0.25">
      <c r="A246" s="132"/>
      <c r="B246" s="138"/>
      <c r="C246" s="139"/>
      <c r="D246" s="140"/>
      <c r="E246" s="34"/>
      <c r="F246" s="34"/>
      <c r="G246" s="34"/>
      <c r="H246" s="141"/>
      <c r="I246" s="141"/>
      <c r="J246" s="141"/>
    </row>
    <row r="247" spans="1:10" ht="23.25" customHeight="1" x14ac:dyDescent="0.25">
      <c r="A247" s="132"/>
      <c r="B247" s="44" t="s">
        <v>9</v>
      </c>
      <c r="C247" s="44" t="s">
        <v>33</v>
      </c>
      <c r="D247" s="11" t="s">
        <v>63</v>
      </c>
      <c r="E247" s="44" t="s">
        <v>64</v>
      </c>
      <c r="F247" s="11" t="s">
        <v>65</v>
      </c>
      <c r="G247" s="44" t="s">
        <v>23</v>
      </c>
      <c r="H247" s="141"/>
      <c r="I247" s="141"/>
      <c r="J247" s="141"/>
    </row>
    <row r="248" spans="1:10" ht="23.25" customHeight="1" thickBot="1" x14ac:dyDescent="0.3">
      <c r="A248" s="133"/>
      <c r="B248" s="13"/>
      <c r="C248" s="37"/>
      <c r="D248" s="36"/>
      <c r="E248" s="35"/>
      <c r="F248" s="12" t="str">
        <f t="shared" ref="F248" si="114">IFERROR(G248/E248,"")</f>
        <v/>
      </c>
      <c r="G248" s="35"/>
      <c r="H248" s="142"/>
      <c r="I248" s="142"/>
      <c r="J248" s="142"/>
    </row>
    <row r="249" spans="1:10" ht="23.25" customHeight="1" x14ac:dyDescent="0.25">
      <c r="A249" s="131">
        <f t="shared" ref="A249" si="115">A245+1</f>
        <v>52</v>
      </c>
      <c r="B249" s="134" t="s">
        <v>5</v>
      </c>
      <c r="C249" s="135"/>
      <c r="D249" s="136"/>
      <c r="E249" s="45" t="s">
        <v>6</v>
      </c>
      <c r="F249" s="45" t="s">
        <v>7</v>
      </c>
      <c r="G249" s="45" t="s">
        <v>8</v>
      </c>
      <c r="H249" s="137" t="s">
        <v>10</v>
      </c>
      <c r="I249" s="137"/>
      <c r="J249" s="137"/>
    </row>
    <row r="250" spans="1:10" ht="23.25" customHeight="1" x14ac:dyDescent="0.25">
      <c r="A250" s="132"/>
      <c r="B250" s="138"/>
      <c r="C250" s="139"/>
      <c r="D250" s="140"/>
      <c r="E250" s="34"/>
      <c r="F250" s="34"/>
      <c r="G250" s="34"/>
      <c r="H250" s="141"/>
      <c r="I250" s="141"/>
      <c r="J250" s="141"/>
    </row>
    <row r="251" spans="1:10" ht="23.25" customHeight="1" x14ac:dyDescent="0.25">
      <c r="A251" s="132"/>
      <c r="B251" s="44" t="s">
        <v>9</v>
      </c>
      <c r="C251" s="44" t="s">
        <v>33</v>
      </c>
      <c r="D251" s="11" t="s">
        <v>63</v>
      </c>
      <c r="E251" s="44" t="s">
        <v>64</v>
      </c>
      <c r="F251" s="11" t="s">
        <v>65</v>
      </c>
      <c r="G251" s="44" t="s">
        <v>23</v>
      </c>
      <c r="H251" s="141"/>
      <c r="I251" s="141"/>
      <c r="J251" s="141"/>
    </row>
    <row r="252" spans="1:10" ht="23.25" customHeight="1" thickBot="1" x14ac:dyDescent="0.3">
      <c r="A252" s="133"/>
      <c r="B252" s="13"/>
      <c r="C252" s="37"/>
      <c r="D252" s="36"/>
      <c r="E252" s="35"/>
      <c r="F252" s="12" t="str">
        <f t="shared" ref="F252" si="116">IFERROR(G252/E252,"")</f>
        <v/>
      </c>
      <c r="G252" s="35"/>
      <c r="H252" s="142"/>
      <c r="I252" s="142"/>
      <c r="J252" s="142"/>
    </row>
    <row r="253" spans="1:10" ht="23.25" customHeight="1" x14ac:dyDescent="0.25">
      <c r="A253" s="131">
        <f t="shared" ref="A253:A297" si="117">A249+1</f>
        <v>53</v>
      </c>
      <c r="B253" s="134" t="s">
        <v>5</v>
      </c>
      <c r="C253" s="135"/>
      <c r="D253" s="136"/>
      <c r="E253" s="45" t="s">
        <v>6</v>
      </c>
      <c r="F253" s="45" t="s">
        <v>7</v>
      </c>
      <c r="G253" s="45" t="s">
        <v>8</v>
      </c>
      <c r="H253" s="137" t="s">
        <v>10</v>
      </c>
      <c r="I253" s="137"/>
      <c r="J253" s="137"/>
    </row>
    <row r="254" spans="1:10" ht="23.25" customHeight="1" x14ac:dyDescent="0.25">
      <c r="A254" s="132"/>
      <c r="B254" s="138"/>
      <c r="C254" s="139"/>
      <c r="D254" s="140"/>
      <c r="E254" s="34"/>
      <c r="F254" s="34"/>
      <c r="G254" s="34"/>
      <c r="H254" s="141"/>
      <c r="I254" s="141"/>
      <c r="J254" s="141"/>
    </row>
    <row r="255" spans="1:10" ht="23.25" customHeight="1" x14ac:dyDescent="0.25">
      <c r="A255" s="132"/>
      <c r="B255" s="44" t="s">
        <v>9</v>
      </c>
      <c r="C255" s="44" t="s">
        <v>33</v>
      </c>
      <c r="D255" s="11" t="s">
        <v>63</v>
      </c>
      <c r="E255" s="44" t="s">
        <v>64</v>
      </c>
      <c r="F255" s="11" t="s">
        <v>65</v>
      </c>
      <c r="G255" s="44" t="s">
        <v>23</v>
      </c>
      <c r="H255" s="141"/>
      <c r="I255" s="141"/>
      <c r="J255" s="141"/>
    </row>
    <row r="256" spans="1:10" ht="23.25" customHeight="1" thickBot="1" x14ac:dyDescent="0.3">
      <c r="A256" s="133"/>
      <c r="B256" s="13"/>
      <c r="C256" s="37"/>
      <c r="D256" s="36"/>
      <c r="E256" s="35"/>
      <c r="F256" s="12" t="str">
        <f t="shared" ref="F256" si="118">IFERROR(G256/E256,"")</f>
        <v/>
      </c>
      <c r="G256" s="35"/>
      <c r="H256" s="142"/>
      <c r="I256" s="142"/>
      <c r="J256" s="142"/>
    </row>
    <row r="257" spans="1:10" ht="23.25" customHeight="1" x14ac:dyDescent="0.25">
      <c r="A257" s="131">
        <f t="shared" ref="A257:A301" si="119">A253+1</f>
        <v>54</v>
      </c>
      <c r="B257" s="134" t="s">
        <v>5</v>
      </c>
      <c r="C257" s="135"/>
      <c r="D257" s="136"/>
      <c r="E257" s="45" t="s">
        <v>6</v>
      </c>
      <c r="F257" s="45" t="s">
        <v>7</v>
      </c>
      <c r="G257" s="45" t="s">
        <v>8</v>
      </c>
      <c r="H257" s="137" t="s">
        <v>10</v>
      </c>
      <c r="I257" s="137"/>
      <c r="J257" s="137"/>
    </row>
    <row r="258" spans="1:10" ht="23.25" customHeight="1" x14ac:dyDescent="0.25">
      <c r="A258" s="132"/>
      <c r="B258" s="138"/>
      <c r="C258" s="139"/>
      <c r="D258" s="140"/>
      <c r="E258" s="34"/>
      <c r="F258" s="34"/>
      <c r="G258" s="34"/>
      <c r="H258" s="141"/>
      <c r="I258" s="141"/>
      <c r="J258" s="141"/>
    </row>
    <row r="259" spans="1:10" ht="23.25" customHeight="1" x14ac:dyDescent="0.25">
      <c r="A259" s="132"/>
      <c r="B259" s="44" t="s">
        <v>9</v>
      </c>
      <c r="C259" s="44" t="s">
        <v>33</v>
      </c>
      <c r="D259" s="11" t="s">
        <v>63</v>
      </c>
      <c r="E259" s="44" t="s">
        <v>64</v>
      </c>
      <c r="F259" s="11" t="s">
        <v>65</v>
      </c>
      <c r="G259" s="44" t="s">
        <v>23</v>
      </c>
      <c r="H259" s="141"/>
      <c r="I259" s="141"/>
      <c r="J259" s="141"/>
    </row>
    <row r="260" spans="1:10" ht="23.25" customHeight="1" thickBot="1" x14ac:dyDescent="0.3">
      <c r="A260" s="133"/>
      <c r="B260" s="13"/>
      <c r="C260" s="37"/>
      <c r="D260" s="36"/>
      <c r="E260" s="35"/>
      <c r="F260" s="12" t="str">
        <f t="shared" ref="F260" si="120">IFERROR(G260/E260,"")</f>
        <v/>
      </c>
      <c r="G260" s="35"/>
      <c r="H260" s="142"/>
      <c r="I260" s="142"/>
      <c r="J260" s="142"/>
    </row>
    <row r="261" spans="1:10" ht="23.25" customHeight="1" x14ac:dyDescent="0.25">
      <c r="A261" s="131">
        <f t="shared" ref="A261:A305" si="121">A257+1</f>
        <v>55</v>
      </c>
      <c r="B261" s="134" t="s">
        <v>5</v>
      </c>
      <c r="C261" s="135"/>
      <c r="D261" s="136"/>
      <c r="E261" s="45" t="s">
        <v>6</v>
      </c>
      <c r="F261" s="45" t="s">
        <v>7</v>
      </c>
      <c r="G261" s="45" t="s">
        <v>8</v>
      </c>
      <c r="H261" s="137" t="s">
        <v>10</v>
      </c>
      <c r="I261" s="137"/>
      <c r="J261" s="137"/>
    </row>
    <row r="262" spans="1:10" ht="23.25" customHeight="1" x14ac:dyDescent="0.25">
      <c r="A262" s="132"/>
      <c r="B262" s="138"/>
      <c r="C262" s="139"/>
      <c r="D262" s="140"/>
      <c r="E262" s="34"/>
      <c r="F262" s="34"/>
      <c r="G262" s="34"/>
      <c r="H262" s="141"/>
      <c r="I262" s="141"/>
      <c r="J262" s="141"/>
    </row>
    <row r="263" spans="1:10" ht="23.25" customHeight="1" x14ac:dyDescent="0.25">
      <c r="A263" s="132"/>
      <c r="B263" s="44" t="s">
        <v>9</v>
      </c>
      <c r="C263" s="44" t="s">
        <v>33</v>
      </c>
      <c r="D263" s="11" t="s">
        <v>63</v>
      </c>
      <c r="E263" s="44" t="s">
        <v>64</v>
      </c>
      <c r="F263" s="11" t="s">
        <v>65</v>
      </c>
      <c r="G263" s="44" t="s">
        <v>23</v>
      </c>
      <c r="H263" s="141"/>
      <c r="I263" s="141"/>
      <c r="J263" s="141"/>
    </row>
    <row r="264" spans="1:10" ht="23.25" customHeight="1" thickBot="1" x14ac:dyDescent="0.3">
      <c r="A264" s="133"/>
      <c r="B264" s="13"/>
      <c r="C264" s="37"/>
      <c r="D264" s="36"/>
      <c r="E264" s="35"/>
      <c r="F264" s="12" t="str">
        <f t="shared" ref="F264" si="122">IFERROR(G264/E264,"")</f>
        <v/>
      </c>
      <c r="G264" s="35"/>
      <c r="H264" s="142"/>
      <c r="I264" s="142"/>
      <c r="J264" s="142"/>
    </row>
    <row r="265" spans="1:10" ht="23.25" customHeight="1" x14ac:dyDescent="0.25">
      <c r="A265" s="143" t="s">
        <v>13</v>
      </c>
      <c r="B265" s="143"/>
      <c r="C265" s="145" t="str">
        <f t="shared" ref="C265" si="123">$A$2</f>
        <v/>
      </c>
      <c r="D265" s="145"/>
      <c r="E265" s="147" t="s">
        <v>12</v>
      </c>
      <c r="F265" s="147"/>
      <c r="G265" s="147" t="s">
        <v>66</v>
      </c>
      <c r="H265" s="147"/>
      <c r="I265" s="148" t="s">
        <v>11</v>
      </c>
      <c r="J265" s="148"/>
    </row>
    <row r="266" spans="1:10" ht="23.25" customHeight="1" thickBot="1" x14ac:dyDescent="0.3">
      <c r="A266" s="144"/>
      <c r="B266" s="144"/>
      <c r="C266" s="146"/>
      <c r="D266" s="146"/>
      <c r="E266" s="149" t="str">
        <f t="shared" ref="E266" si="124">$E$2</f>
        <v/>
      </c>
      <c r="F266" s="150"/>
      <c r="G266" s="151" t="str">
        <f t="shared" ref="G266" si="125">$G$2</f>
        <v/>
      </c>
      <c r="H266" s="150"/>
      <c r="I266" s="152" t="str">
        <f t="shared" ref="I266" si="126">$I$2</f>
        <v/>
      </c>
      <c r="J266" s="153"/>
    </row>
    <row r="267" spans="1:10" ht="23.25" customHeight="1" x14ac:dyDescent="0.25">
      <c r="A267" s="131">
        <f t="shared" ref="A267" si="127">A261+1</f>
        <v>56</v>
      </c>
      <c r="B267" s="134" t="s">
        <v>5</v>
      </c>
      <c r="C267" s="135"/>
      <c r="D267" s="136"/>
      <c r="E267" s="45" t="s">
        <v>6</v>
      </c>
      <c r="F267" s="45" t="s">
        <v>7</v>
      </c>
      <c r="G267" s="45" t="s">
        <v>8</v>
      </c>
      <c r="H267" s="137" t="s">
        <v>10</v>
      </c>
      <c r="I267" s="137"/>
      <c r="J267" s="137"/>
    </row>
    <row r="268" spans="1:10" ht="23.25" customHeight="1" x14ac:dyDescent="0.25">
      <c r="A268" s="132"/>
      <c r="B268" s="138"/>
      <c r="C268" s="139"/>
      <c r="D268" s="140"/>
      <c r="E268" s="34"/>
      <c r="F268" s="34"/>
      <c r="G268" s="34"/>
      <c r="H268" s="141"/>
      <c r="I268" s="141"/>
      <c r="J268" s="141"/>
    </row>
    <row r="269" spans="1:10" ht="23.25" customHeight="1" x14ac:dyDescent="0.25">
      <c r="A269" s="132"/>
      <c r="B269" s="44" t="s">
        <v>9</v>
      </c>
      <c r="C269" s="44" t="s">
        <v>33</v>
      </c>
      <c r="D269" s="11" t="s">
        <v>63</v>
      </c>
      <c r="E269" s="44" t="s">
        <v>64</v>
      </c>
      <c r="F269" s="11" t="s">
        <v>65</v>
      </c>
      <c r="G269" s="44" t="s">
        <v>23</v>
      </c>
      <c r="H269" s="141"/>
      <c r="I269" s="141"/>
      <c r="J269" s="141"/>
    </row>
    <row r="270" spans="1:10" ht="23.25" customHeight="1" thickBot="1" x14ac:dyDescent="0.3">
      <c r="A270" s="133"/>
      <c r="B270" s="13"/>
      <c r="C270" s="37"/>
      <c r="D270" s="36"/>
      <c r="E270" s="35"/>
      <c r="F270" s="12" t="str">
        <f t="shared" ref="F270" si="128">IFERROR(G270/E270,"")</f>
        <v/>
      </c>
      <c r="G270" s="35"/>
      <c r="H270" s="142"/>
      <c r="I270" s="142"/>
      <c r="J270" s="142"/>
    </row>
    <row r="271" spans="1:10" ht="23.25" customHeight="1" x14ac:dyDescent="0.25">
      <c r="A271" s="131">
        <f t="shared" ref="A271" si="129">A267+1</f>
        <v>57</v>
      </c>
      <c r="B271" s="134" t="s">
        <v>5</v>
      </c>
      <c r="C271" s="135"/>
      <c r="D271" s="136"/>
      <c r="E271" s="45" t="s">
        <v>6</v>
      </c>
      <c r="F271" s="45" t="s">
        <v>7</v>
      </c>
      <c r="G271" s="45" t="s">
        <v>8</v>
      </c>
      <c r="H271" s="137" t="s">
        <v>10</v>
      </c>
      <c r="I271" s="137"/>
      <c r="J271" s="137"/>
    </row>
    <row r="272" spans="1:10" ht="23.25" customHeight="1" x14ac:dyDescent="0.25">
      <c r="A272" s="132"/>
      <c r="B272" s="138"/>
      <c r="C272" s="139"/>
      <c r="D272" s="140"/>
      <c r="E272" s="34"/>
      <c r="F272" s="34"/>
      <c r="G272" s="34"/>
      <c r="H272" s="141"/>
      <c r="I272" s="141"/>
      <c r="J272" s="141"/>
    </row>
    <row r="273" spans="1:10" ht="23.25" customHeight="1" x14ac:dyDescent="0.25">
      <c r="A273" s="132"/>
      <c r="B273" s="44" t="s">
        <v>9</v>
      </c>
      <c r="C273" s="44" t="s">
        <v>33</v>
      </c>
      <c r="D273" s="11" t="s">
        <v>63</v>
      </c>
      <c r="E273" s="44" t="s">
        <v>64</v>
      </c>
      <c r="F273" s="11" t="s">
        <v>65</v>
      </c>
      <c r="G273" s="44" t="s">
        <v>23</v>
      </c>
      <c r="H273" s="141"/>
      <c r="I273" s="141"/>
      <c r="J273" s="141"/>
    </row>
    <row r="274" spans="1:10" ht="23.25" customHeight="1" thickBot="1" x14ac:dyDescent="0.3">
      <c r="A274" s="133"/>
      <c r="B274" s="13"/>
      <c r="C274" s="37"/>
      <c r="D274" s="36"/>
      <c r="E274" s="35"/>
      <c r="F274" s="12" t="str">
        <f t="shared" ref="F274" si="130">IFERROR(G274/E274,"")</f>
        <v/>
      </c>
      <c r="G274" s="35"/>
      <c r="H274" s="142"/>
      <c r="I274" s="142"/>
      <c r="J274" s="142"/>
    </row>
    <row r="275" spans="1:10" ht="23.25" customHeight="1" x14ac:dyDescent="0.25">
      <c r="A275" s="131">
        <f t="shared" si="117"/>
        <v>58</v>
      </c>
      <c r="B275" s="134" t="s">
        <v>5</v>
      </c>
      <c r="C275" s="135"/>
      <c r="D275" s="136"/>
      <c r="E275" s="45" t="s">
        <v>6</v>
      </c>
      <c r="F275" s="45" t="s">
        <v>7</v>
      </c>
      <c r="G275" s="45" t="s">
        <v>8</v>
      </c>
      <c r="H275" s="137" t="s">
        <v>10</v>
      </c>
      <c r="I275" s="137"/>
      <c r="J275" s="137"/>
    </row>
    <row r="276" spans="1:10" ht="23.25" customHeight="1" x14ac:dyDescent="0.25">
      <c r="A276" s="132"/>
      <c r="B276" s="138"/>
      <c r="C276" s="139"/>
      <c r="D276" s="140"/>
      <c r="E276" s="34"/>
      <c r="F276" s="34"/>
      <c r="G276" s="34"/>
      <c r="H276" s="141"/>
      <c r="I276" s="141"/>
      <c r="J276" s="141"/>
    </row>
    <row r="277" spans="1:10" ht="23.25" customHeight="1" x14ac:dyDescent="0.25">
      <c r="A277" s="132"/>
      <c r="B277" s="44" t="s">
        <v>9</v>
      </c>
      <c r="C277" s="44" t="s">
        <v>33</v>
      </c>
      <c r="D277" s="11" t="s">
        <v>63</v>
      </c>
      <c r="E277" s="44" t="s">
        <v>64</v>
      </c>
      <c r="F277" s="11" t="s">
        <v>65</v>
      </c>
      <c r="G277" s="44" t="s">
        <v>23</v>
      </c>
      <c r="H277" s="141"/>
      <c r="I277" s="141"/>
      <c r="J277" s="141"/>
    </row>
    <row r="278" spans="1:10" ht="23.25" customHeight="1" thickBot="1" x14ac:dyDescent="0.3">
      <c r="A278" s="133"/>
      <c r="B278" s="13"/>
      <c r="C278" s="37"/>
      <c r="D278" s="36"/>
      <c r="E278" s="35"/>
      <c r="F278" s="12" t="str">
        <f t="shared" ref="F278" si="131">IFERROR(G278/E278,"")</f>
        <v/>
      </c>
      <c r="G278" s="35"/>
      <c r="H278" s="142"/>
      <c r="I278" s="142"/>
      <c r="J278" s="142"/>
    </row>
    <row r="279" spans="1:10" ht="23.25" customHeight="1" x14ac:dyDescent="0.25">
      <c r="A279" s="131">
        <f t="shared" si="119"/>
        <v>59</v>
      </c>
      <c r="B279" s="134" t="s">
        <v>5</v>
      </c>
      <c r="C279" s="135"/>
      <c r="D279" s="136"/>
      <c r="E279" s="45" t="s">
        <v>6</v>
      </c>
      <c r="F279" s="45" t="s">
        <v>7</v>
      </c>
      <c r="G279" s="45" t="s">
        <v>8</v>
      </c>
      <c r="H279" s="137" t="s">
        <v>10</v>
      </c>
      <c r="I279" s="137"/>
      <c r="J279" s="137"/>
    </row>
    <row r="280" spans="1:10" ht="23.25" customHeight="1" x14ac:dyDescent="0.25">
      <c r="A280" s="132"/>
      <c r="B280" s="138"/>
      <c r="C280" s="139"/>
      <c r="D280" s="140"/>
      <c r="E280" s="34"/>
      <c r="F280" s="34"/>
      <c r="G280" s="34"/>
      <c r="H280" s="141"/>
      <c r="I280" s="141"/>
      <c r="J280" s="141"/>
    </row>
    <row r="281" spans="1:10" ht="23.25" customHeight="1" x14ac:dyDescent="0.25">
      <c r="A281" s="132"/>
      <c r="B281" s="44" t="s">
        <v>9</v>
      </c>
      <c r="C281" s="44" t="s">
        <v>33</v>
      </c>
      <c r="D281" s="11" t="s">
        <v>63</v>
      </c>
      <c r="E281" s="44" t="s">
        <v>64</v>
      </c>
      <c r="F281" s="11" t="s">
        <v>65</v>
      </c>
      <c r="G281" s="44" t="s">
        <v>23</v>
      </c>
      <c r="H281" s="141"/>
      <c r="I281" s="141"/>
      <c r="J281" s="141"/>
    </row>
    <row r="282" spans="1:10" ht="23.25" customHeight="1" thickBot="1" x14ac:dyDescent="0.3">
      <c r="A282" s="133"/>
      <c r="B282" s="13"/>
      <c r="C282" s="37"/>
      <c r="D282" s="36"/>
      <c r="E282" s="35"/>
      <c r="F282" s="12" t="str">
        <f t="shared" ref="F282" si="132">IFERROR(G282/E282,"")</f>
        <v/>
      </c>
      <c r="G282" s="35"/>
      <c r="H282" s="142"/>
      <c r="I282" s="142"/>
      <c r="J282" s="142"/>
    </row>
    <row r="283" spans="1:10" ht="23.25" customHeight="1" x14ac:dyDescent="0.25">
      <c r="A283" s="131">
        <f t="shared" si="121"/>
        <v>60</v>
      </c>
      <c r="B283" s="134" t="s">
        <v>5</v>
      </c>
      <c r="C283" s="135"/>
      <c r="D283" s="136"/>
      <c r="E283" s="45" t="s">
        <v>6</v>
      </c>
      <c r="F283" s="45" t="s">
        <v>7</v>
      </c>
      <c r="G283" s="45" t="s">
        <v>8</v>
      </c>
      <c r="H283" s="137" t="s">
        <v>10</v>
      </c>
      <c r="I283" s="137"/>
      <c r="J283" s="137"/>
    </row>
    <row r="284" spans="1:10" ht="23.25" customHeight="1" x14ac:dyDescent="0.25">
      <c r="A284" s="132"/>
      <c r="B284" s="138"/>
      <c r="C284" s="139"/>
      <c r="D284" s="140"/>
      <c r="E284" s="34"/>
      <c r="F284" s="34"/>
      <c r="G284" s="34"/>
      <c r="H284" s="141"/>
      <c r="I284" s="141"/>
      <c r="J284" s="141"/>
    </row>
    <row r="285" spans="1:10" ht="23.25" customHeight="1" x14ac:dyDescent="0.25">
      <c r="A285" s="132"/>
      <c r="B285" s="44" t="s">
        <v>9</v>
      </c>
      <c r="C285" s="44" t="s">
        <v>33</v>
      </c>
      <c r="D285" s="11" t="s">
        <v>63</v>
      </c>
      <c r="E285" s="44" t="s">
        <v>64</v>
      </c>
      <c r="F285" s="11" t="s">
        <v>65</v>
      </c>
      <c r="G285" s="44" t="s">
        <v>23</v>
      </c>
      <c r="H285" s="141"/>
      <c r="I285" s="141"/>
      <c r="J285" s="141"/>
    </row>
    <row r="286" spans="1:10" ht="23.25" customHeight="1" thickBot="1" x14ac:dyDescent="0.3">
      <c r="A286" s="133"/>
      <c r="B286" s="13"/>
      <c r="C286" s="37"/>
      <c r="D286" s="36"/>
      <c r="E286" s="35"/>
      <c r="F286" s="12" t="str">
        <f t="shared" ref="F286" si="133">IFERROR(G286/E286,"")</f>
        <v/>
      </c>
      <c r="G286" s="35"/>
      <c r="H286" s="142"/>
      <c r="I286" s="142"/>
      <c r="J286" s="142"/>
    </row>
    <row r="287" spans="1:10" ht="23.25" customHeight="1" x14ac:dyDescent="0.25">
      <c r="A287" s="143" t="s">
        <v>13</v>
      </c>
      <c r="B287" s="143"/>
      <c r="C287" s="145" t="str">
        <f t="shared" ref="C287" si="134">$A$2</f>
        <v/>
      </c>
      <c r="D287" s="145"/>
      <c r="E287" s="147" t="s">
        <v>12</v>
      </c>
      <c r="F287" s="147"/>
      <c r="G287" s="147" t="s">
        <v>66</v>
      </c>
      <c r="H287" s="147"/>
      <c r="I287" s="148" t="s">
        <v>11</v>
      </c>
      <c r="J287" s="148"/>
    </row>
    <row r="288" spans="1:10" ht="23.25" customHeight="1" thickBot="1" x14ac:dyDescent="0.3">
      <c r="A288" s="144"/>
      <c r="B288" s="144"/>
      <c r="C288" s="146"/>
      <c r="D288" s="146"/>
      <c r="E288" s="149" t="str">
        <f t="shared" ref="E288" si="135">$E$2</f>
        <v/>
      </c>
      <c r="F288" s="150"/>
      <c r="G288" s="151" t="str">
        <f t="shared" ref="G288" si="136">$G$2</f>
        <v/>
      </c>
      <c r="H288" s="150"/>
      <c r="I288" s="152" t="str">
        <f t="shared" ref="I288" si="137">$I$2</f>
        <v/>
      </c>
      <c r="J288" s="153"/>
    </row>
    <row r="289" spans="1:10" ht="23.25" customHeight="1" x14ac:dyDescent="0.25">
      <c r="A289" s="131">
        <f t="shared" ref="A289" si="138">A283+1</f>
        <v>61</v>
      </c>
      <c r="B289" s="134" t="s">
        <v>5</v>
      </c>
      <c r="C289" s="135"/>
      <c r="D289" s="136"/>
      <c r="E289" s="45" t="s">
        <v>6</v>
      </c>
      <c r="F289" s="45" t="s">
        <v>7</v>
      </c>
      <c r="G289" s="45" t="s">
        <v>8</v>
      </c>
      <c r="H289" s="137" t="s">
        <v>10</v>
      </c>
      <c r="I289" s="137"/>
      <c r="J289" s="137"/>
    </row>
    <row r="290" spans="1:10" ht="23.25" customHeight="1" x14ac:dyDescent="0.25">
      <c r="A290" s="132"/>
      <c r="B290" s="138"/>
      <c r="C290" s="139"/>
      <c r="D290" s="140"/>
      <c r="E290" s="34"/>
      <c r="F290" s="34"/>
      <c r="G290" s="34"/>
      <c r="H290" s="141"/>
      <c r="I290" s="141"/>
      <c r="J290" s="141"/>
    </row>
    <row r="291" spans="1:10" ht="23.25" customHeight="1" x14ac:dyDescent="0.25">
      <c r="A291" s="132"/>
      <c r="B291" s="44" t="s">
        <v>9</v>
      </c>
      <c r="C291" s="44" t="s">
        <v>33</v>
      </c>
      <c r="D291" s="11" t="s">
        <v>63</v>
      </c>
      <c r="E291" s="44" t="s">
        <v>64</v>
      </c>
      <c r="F291" s="11" t="s">
        <v>65</v>
      </c>
      <c r="G291" s="44" t="s">
        <v>23</v>
      </c>
      <c r="H291" s="141"/>
      <c r="I291" s="141"/>
      <c r="J291" s="141"/>
    </row>
    <row r="292" spans="1:10" ht="23.25" customHeight="1" thickBot="1" x14ac:dyDescent="0.3">
      <c r="A292" s="133"/>
      <c r="B292" s="13"/>
      <c r="C292" s="37"/>
      <c r="D292" s="36"/>
      <c r="E292" s="35"/>
      <c r="F292" s="12" t="str">
        <f t="shared" ref="F292" si="139">IFERROR(G292/E292,"")</f>
        <v/>
      </c>
      <c r="G292" s="35"/>
      <c r="H292" s="142"/>
      <c r="I292" s="142"/>
      <c r="J292" s="142"/>
    </row>
    <row r="293" spans="1:10" ht="23.25" customHeight="1" x14ac:dyDescent="0.25">
      <c r="A293" s="131">
        <f t="shared" ref="A293" si="140">A289+1</f>
        <v>62</v>
      </c>
      <c r="B293" s="134" t="s">
        <v>5</v>
      </c>
      <c r="C293" s="135"/>
      <c r="D293" s="136"/>
      <c r="E293" s="45" t="s">
        <v>6</v>
      </c>
      <c r="F293" s="45" t="s">
        <v>7</v>
      </c>
      <c r="G293" s="45" t="s">
        <v>8</v>
      </c>
      <c r="H293" s="137" t="s">
        <v>10</v>
      </c>
      <c r="I293" s="137"/>
      <c r="J293" s="137"/>
    </row>
    <row r="294" spans="1:10" ht="23.25" customHeight="1" x14ac:dyDescent="0.25">
      <c r="A294" s="132"/>
      <c r="B294" s="138"/>
      <c r="C294" s="139"/>
      <c r="D294" s="140"/>
      <c r="E294" s="34"/>
      <c r="F294" s="34"/>
      <c r="G294" s="34"/>
      <c r="H294" s="141"/>
      <c r="I294" s="141"/>
      <c r="J294" s="141"/>
    </row>
    <row r="295" spans="1:10" ht="23.25" customHeight="1" x14ac:dyDescent="0.25">
      <c r="A295" s="132"/>
      <c r="B295" s="44" t="s">
        <v>9</v>
      </c>
      <c r="C295" s="44" t="s">
        <v>33</v>
      </c>
      <c r="D295" s="11" t="s">
        <v>63</v>
      </c>
      <c r="E295" s="44" t="s">
        <v>64</v>
      </c>
      <c r="F295" s="11" t="s">
        <v>65</v>
      </c>
      <c r="G295" s="44" t="s">
        <v>23</v>
      </c>
      <c r="H295" s="141"/>
      <c r="I295" s="141"/>
      <c r="J295" s="141"/>
    </row>
    <row r="296" spans="1:10" ht="23.25" customHeight="1" thickBot="1" x14ac:dyDescent="0.3">
      <c r="A296" s="133"/>
      <c r="B296" s="13"/>
      <c r="C296" s="37"/>
      <c r="D296" s="36"/>
      <c r="E296" s="35"/>
      <c r="F296" s="12" t="str">
        <f t="shared" ref="F296" si="141">IFERROR(G296/E296,"")</f>
        <v/>
      </c>
      <c r="G296" s="35"/>
      <c r="H296" s="142"/>
      <c r="I296" s="142"/>
      <c r="J296" s="142"/>
    </row>
    <row r="297" spans="1:10" ht="23.25" customHeight="1" x14ac:dyDescent="0.25">
      <c r="A297" s="131">
        <f t="shared" si="117"/>
        <v>63</v>
      </c>
      <c r="B297" s="134" t="s">
        <v>5</v>
      </c>
      <c r="C297" s="135"/>
      <c r="D297" s="136"/>
      <c r="E297" s="45" t="s">
        <v>6</v>
      </c>
      <c r="F297" s="45" t="s">
        <v>7</v>
      </c>
      <c r="G297" s="45" t="s">
        <v>8</v>
      </c>
      <c r="H297" s="137" t="s">
        <v>10</v>
      </c>
      <c r="I297" s="137"/>
      <c r="J297" s="137"/>
    </row>
    <row r="298" spans="1:10" ht="23.25" customHeight="1" x14ac:dyDescent="0.25">
      <c r="A298" s="132"/>
      <c r="B298" s="138"/>
      <c r="C298" s="139"/>
      <c r="D298" s="140"/>
      <c r="E298" s="34"/>
      <c r="F298" s="34"/>
      <c r="G298" s="34"/>
      <c r="H298" s="141"/>
      <c r="I298" s="141"/>
      <c r="J298" s="141"/>
    </row>
    <row r="299" spans="1:10" ht="23.25" customHeight="1" x14ac:dyDescent="0.25">
      <c r="A299" s="132"/>
      <c r="B299" s="44" t="s">
        <v>9</v>
      </c>
      <c r="C299" s="44" t="s">
        <v>33</v>
      </c>
      <c r="D299" s="11" t="s">
        <v>63</v>
      </c>
      <c r="E299" s="44" t="s">
        <v>64</v>
      </c>
      <c r="F299" s="11" t="s">
        <v>65</v>
      </c>
      <c r="G299" s="44" t="s">
        <v>23</v>
      </c>
      <c r="H299" s="141"/>
      <c r="I299" s="141"/>
      <c r="J299" s="141"/>
    </row>
    <row r="300" spans="1:10" ht="23.25" customHeight="1" thickBot="1" x14ac:dyDescent="0.3">
      <c r="A300" s="133"/>
      <c r="B300" s="13"/>
      <c r="C300" s="37"/>
      <c r="D300" s="36"/>
      <c r="E300" s="35"/>
      <c r="F300" s="12" t="str">
        <f t="shared" ref="F300" si="142">IFERROR(G300/E300,"")</f>
        <v/>
      </c>
      <c r="G300" s="35"/>
      <c r="H300" s="142"/>
      <c r="I300" s="142"/>
      <c r="J300" s="142"/>
    </row>
    <row r="301" spans="1:10" ht="23.25" customHeight="1" x14ac:dyDescent="0.25">
      <c r="A301" s="131">
        <f t="shared" si="119"/>
        <v>64</v>
      </c>
      <c r="B301" s="134" t="s">
        <v>5</v>
      </c>
      <c r="C301" s="135"/>
      <c r="D301" s="136"/>
      <c r="E301" s="45" t="s">
        <v>6</v>
      </c>
      <c r="F301" s="45" t="s">
        <v>7</v>
      </c>
      <c r="G301" s="45" t="s">
        <v>8</v>
      </c>
      <c r="H301" s="137" t="s">
        <v>10</v>
      </c>
      <c r="I301" s="137"/>
      <c r="J301" s="137"/>
    </row>
    <row r="302" spans="1:10" ht="23.25" customHeight="1" x14ac:dyDescent="0.25">
      <c r="A302" s="132"/>
      <c r="B302" s="138"/>
      <c r="C302" s="139"/>
      <c r="D302" s="140"/>
      <c r="E302" s="34"/>
      <c r="F302" s="34"/>
      <c r="G302" s="34"/>
      <c r="H302" s="141"/>
      <c r="I302" s="141"/>
      <c r="J302" s="141"/>
    </row>
    <row r="303" spans="1:10" ht="23.25" customHeight="1" x14ac:dyDescent="0.25">
      <c r="A303" s="132"/>
      <c r="B303" s="44" t="s">
        <v>9</v>
      </c>
      <c r="C303" s="44" t="s">
        <v>33</v>
      </c>
      <c r="D303" s="11" t="s">
        <v>63</v>
      </c>
      <c r="E303" s="44" t="s">
        <v>64</v>
      </c>
      <c r="F303" s="11" t="s">
        <v>65</v>
      </c>
      <c r="G303" s="44" t="s">
        <v>23</v>
      </c>
      <c r="H303" s="141"/>
      <c r="I303" s="141"/>
      <c r="J303" s="141"/>
    </row>
    <row r="304" spans="1:10" ht="23.25" customHeight="1" thickBot="1" x14ac:dyDescent="0.3">
      <c r="A304" s="133"/>
      <c r="B304" s="13"/>
      <c r="C304" s="37"/>
      <c r="D304" s="36"/>
      <c r="E304" s="35"/>
      <c r="F304" s="12" t="str">
        <f t="shared" ref="F304" si="143">IFERROR(G304/E304,"")</f>
        <v/>
      </c>
      <c r="G304" s="35"/>
      <c r="H304" s="142"/>
      <c r="I304" s="142"/>
      <c r="J304" s="142"/>
    </row>
    <row r="305" spans="1:10" ht="23.25" customHeight="1" x14ac:dyDescent="0.25">
      <c r="A305" s="131">
        <f t="shared" si="121"/>
        <v>65</v>
      </c>
      <c r="B305" s="134" t="s">
        <v>5</v>
      </c>
      <c r="C305" s="135"/>
      <c r="D305" s="136"/>
      <c r="E305" s="45" t="s">
        <v>6</v>
      </c>
      <c r="F305" s="45" t="s">
        <v>7</v>
      </c>
      <c r="G305" s="45" t="s">
        <v>8</v>
      </c>
      <c r="H305" s="137" t="s">
        <v>10</v>
      </c>
      <c r="I305" s="137"/>
      <c r="J305" s="137"/>
    </row>
    <row r="306" spans="1:10" ht="23.25" customHeight="1" x14ac:dyDescent="0.25">
      <c r="A306" s="132"/>
      <c r="B306" s="138"/>
      <c r="C306" s="139"/>
      <c r="D306" s="140"/>
      <c r="E306" s="34"/>
      <c r="F306" s="34"/>
      <c r="G306" s="34"/>
      <c r="H306" s="141"/>
      <c r="I306" s="141"/>
      <c r="J306" s="141"/>
    </row>
    <row r="307" spans="1:10" ht="23.25" customHeight="1" x14ac:dyDescent="0.25">
      <c r="A307" s="132"/>
      <c r="B307" s="44" t="s">
        <v>9</v>
      </c>
      <c r="C307" s="44" t="s">
        <v>33</v>
      </c>
      <c r="D307" s="11" t="s">
        <v>63</v>
      </c>
      <c r="E307" s="44" t="s">
        <v>64</v>
      </c>
      <c r="F307" s="11" t="s">
        <v>65</v>
      </c>
      <c r="G307" s="44" t="s">
        <v>23</v>
      </c>
      <c r="H307" s="141"/>
      <c r="I307" s="141"/>
      <c r="J307" s="141"/>
    </row>
    <row r="308" spans="1:10" ht="23.25" customHeight="1" thickBot="1" x14ac:dyDescent="0.3">
      <c r="A308" s="133"/>
      <c r="B308" s="13"/>
      <c r="C308" s="37"/>
      <c r="D308" s="36"/>
      <c r="E308" s="35"/>
      <c r="F308" s="12" t="str">
        <f t="shared" ref="F308" si="144">IFERROR(G308/E308,"")</f>
        <v/>
      </c>
      <c r="G308" s="35"/>
      <c r="H308" s="142"/>
      <c r="I308" s="142"/>
      <c r="J308" s="142"/>
    </row>
    <row r="309" spans="1:10" ht="23.25" customHeight="1" x14ac:dyDescent="0.25">
      <c r="A309" s="143" t="s">
        <v>13</v>
      </c>
      <c r="B309" s="143"/>
      <c r="C309" s="145" t="str">
        <f t="shared" ref="C309" si="145">$A$2</f>
        <v/>
      </c>
      <c r="D309" s="145"/>
      <c r="E309" s="147" t="s">
        <v>12</v>
      </c>
      <c r="F309" s="147"/>
      <c r="G309" s="147" t="s">
        <v>66</v>
      </c>
      <c r="H309" s="147"/>
      <c r="I309" s="148" t="s">
        <v>11</v>
      </c>
      <c r="J309" s="148"/>
    </row>
    <row r="310" spans="1:10" ht="23.25" customHeight="1" thickBot="1" x14ac:dyDescent="0.3">
      <c r="A310" s="144"/>
      <c r="B310" s="144"/>
      <c r="C310" s="146"/>
      <c r="D310" s="146"/>
      <c r="E310" s="149" t="str">
        <f t="shared" ref="E310" si="146">$E$2</f>
        <v/>
      </c>
      <c r="F310" s="150"/>
      <c r="G310" s="151" t="str">
        <f t="shared" ref="G310" si="147">$G$2</f>
        <v/>
      </c>
      <c r="H310" s="150"/>
      <c r="I310" s="152" t="str">
        <f t="shared" ref="I310" si="148">$I$2</f>
        <v/>
      </c>
      <c r="J310" s="153"/>
    </row>
    <row r="311" spans="1:10" ht="23.25" customHeight="1" x14ac:dyDescent="0.25">
      <c r="A311" s="131">
        <f t="shared" ref="A311" si="149">A305+1</f>
        <v>66</v>
      </c>
      <c r="B311" s="134" t="s">
        <v>5</v>
      </c>
      <c r="C311" s="135"/>
      <c r="D311" s="136"/>
      <c r="E311" s="45" t="s">
        <v>6</v>
      </c>
      <c r="F311" s="45" t="s">
        <v>7</v>
      </c>
      <c r="G311" s="45" t="s">
        <v>8</v>
      </c>
      <c r="H311" s="137" t="s">
        <v>10</v>
      </c>
      <c r="I311" s="137"/>
      <c r="J311" s="137"/>
    </row>
    <row r="312" spans="1:10" ht="23.25" customHeight="1" x14ac:dyDescent="0.25">
      <c r="A312" s="132"/>
      <c r="B312" s="138"/>
      <c r="C312" s="139"/>
      <c r="D312" s="140"/>
      <c r="E312" s="34"/>
      <c r="F312" s="34"/>
      <c r="G312" s="34"/>
      <c r="H312" s="141"/>
      <c r="I312" s="141"/>
      <c r="J312" s="141"/>
    </row>
    <row r="313" spans="1:10" ht="23.25" customHeight="1" x14ac:dyDescent="0.25">
      <c r="A313" s="132"/>
      <c r="B313" s="44" t="s">
        <v>9</v>
      </c>
      <c r="C313" s="44" t="s">
        <v>33</v>
      </c>
      <c r="D313" s="11" t="s">
        <v>63</v>
      </c>
      <c r="E313" s="44" t="s">
        <v>64</v>
      </c>
      <c r="F313" s="11" t="s">
        <v>65</v>
      </c>
      <c r="G313" s="44" t="s">
        <v>23</v>
      </c>
      <c r="H313" s="141"/>
      <c r="I313" s="141"/>
      <c r="J313" s="141"/>
    </row>
    <row r="314" spans="1:10" ht="23.25" customHeight="1" thickBot="1" x14ac:dyDescent="0.3">
      <c r="A314" s="133"/>
      <c r="B314" s="13"/>
      <c r="C314" s="37"/>
      <c r="D314" s="36"/>
      <c r="E314" s="35"/>
      <c r="F314" s="12" t="str">
        <f t="shared" ref="F314" si="150">IFERROR(G314/E314,"")</f>
        <v/>
      </c>
      <c r="G314" s="35"/>
      <c r="H314" s="142"/>
      <c r="I314" s="142"/>
      <c r="J314" s="142"/>
    </row>
    <row r="315" spans="1:10" ht="23.25" customHeight="1" x14ac:dyDescent="0.25">
      <c r="A315" s="131">
        <f t="shared" ref="A315" si="151">A311+1</f>
        <v>67</v>
      </c>
      <c r="B315" s="134" t="s">
        <v>5</v>
      </c>
      <c r="C315" s="135"/>
      <c r="D315" s="136"/>
      <c r="E315" s="45" t="s">
        <v>6</v>
      </c>
      <c r="F315" s="45" t="s">
        <v>7</v>
      </c>
      <c r="G315" s="45" t="s">
        <v>8</v>
      </c>
      <c r="H315" s="137" t="s">
        <v>10</v>
      </c>
      <c r="I315" s="137"/>
      <c r="J315" s="137"/>
    </row>
    <row r="316" spans="1:10" ht="23.25" customHeight="1" x14ac:dyDescent="0.25">
      <c r="A316" s="132"/>
      <c r="B316" s="138"/>
      <c r="C316" s="139"/>
      <c r="D316" s="140"/>
      <c r="E316" s="34"/>
      <c r="F316" s="34"/>
      <c r="G316" s="34"/>
      <c r="H316" s="141"/>
      <c r="I316" s="141"/>
      <c r="J316" s="141"/>
    </row>
    <row r="317" spans="1:10" ht="23.25" customHeight="1" x14ac:dyDescent="0.25">
      <c r="A317" s="132"/>
      <c r="B317" s="44" t="s">
        <v>9</v>
      </c>
      <c r="C317" s="44" t="s">
        <v>33</v>
      </c>
      <c r="D317" s="11" t="s">
        <v>63</v>
      </c>
      <c r="E317" s="44" t="s">
        <v>64</v>
      </c>
      <c r="F317" s="11" t="s">
        <v>65</v>
      </c>
      <c r="G317" s="44" t="s">
        <v>23</v>
      </c>
      <c r="H317" s="141"/>
      <c r="I317" s="141"/>
      <c r="J317" s="141"/>
    </row>
    <row r="318" spans="1:10" ht="23.25" customHeight="1" thickBot="1" x14ac:dyDescent="0.3">
      <c r="A318" s="133"/>
      <c r="B318" s="13"/>
      <c r="C318" s="37"/>
      <c r="D318" s="36"/>
      <c r="E318" s="35"/>
      <c r="F318" s="12" t="str">
        <f t="shared" ref="F318" si="152">IFERROR(G318/E318,"")</f>
        <v/>
      </c>
      <c r="G318" s="35"/>
      <c r="H318" s="142"/>
      <c r="I318" s="142"/>
      <c r="J318" s="142"/>
    </row>
    <row r="319" spans="1:10" ht="23.25" customHeight="1" x14ac:dyDescent="0.25">
      <c r="A319" s="131">
        <f t="shared" ref="A319:A363" si="153">A315+1</f>
        <v>68</v>
      </c>
      <c r="B319" s="134" t="s">
        <v>5</v>
      </c>
      <c r="C319" s="135"/>
      <c r="D319" s="136"/>
      <c r="E319" s="45" t="s">
        <v>6</v>
      </c>
      <c r="F319" s="45" t="s">
        <v>7</v>
      </c>
      <c r="G319" s="45" t="s">
        <v>8</v>
      </c>
      <c r="H319" s="137" t="s">
        <v>10</v>
      </c>
      <c r="I319" s="137"/>
      <c r="J319" s="137"/>
    </row>
    <row r="320" spans="1:10" ht="23.25" customHeight="1" x14ac:dyDescent="0.25">
      <c r="A320" s="132"/>
      <c r="B320" s="138"/>
      <c r="C320" s="139"/>
      <c r="D320" s="140"/>
      <c r="E320" s="34"/>
      <c r="F320" s="34"/>
      <c r="G320" s="34"/>
      <c r="H320" s="141"/>
      <c r="I320" s="141"/>
      <c r="J320" s="141"/>
    </row>
    <row r="321" spans="1:10" ht="23.25" customHeight="1" x14ac:dyDescent="0.25">
      <c r="A321" s="132"/>
      <c r="B321" s="44" t="s">
        <v>9</v>
      </c>
      <c r="C321" s="44" t="s">
        <v>33</v>
      </c>
      <c r="D321" s="11" t="s">
        <v>63</v>
      </c>
      <c r="E321" s="44" t="s">
        <v>64</v>
      </c>
      <c r="F321" s="11" t="s">
        <v>65</v>
      </c>
      <c r="G321" s="44" t="s">
        <v>23</v>
      </c>
      <c r="H321" s="141"/>
      <c r="I321" s="141"/>
      <c r="J321" s="141"/>
    </row>
    <row r="322" spans="1:10" ht="23.25" customHeight="1" thickBot="1" x14ac:dyDescent="0.3">
      <c r="A322" s="133"/>
      <c r="B322" s="13"/>
      <c r="C322" s="37"/>
      <c r="D322" s="36"/>
      <c r="E322" s="35"/>
      <c r="F322" s="12" t="str">
        <f t="shared" ref="F322" si="154">IFERROR(G322/E322,"")</f>
        <v/>
      </c>
      <c r="G322" s="35"/>
      <c r="H322" s="142"/>
      <c r="I322" s="142"/>
      <c r="J322" s="142"/>
    </row>
    <row r="323" spans="1:10" ht="23.25" customHeight="1" x14ac:dyDescent="0.25">
      <c r="A323" s="131">
        <f t="shared" ref="A323:A367" si="155">A319+1</f>
        <v>69</v>
      </c>
      <c r="B323" s="134" t="s">
        <v>5</v>
      </c>
      <c r="C323" s="135"/>
      <c r="D323" s="136"/>
      <c r="E323" s="45" t="s">
        <v>6</v>
      </c>
      <c r="F323" s="45" t="s">
        <v>7</v>
      </c>
      <c r="G323" s="45" t="s">
        <v>8</v>
      </c>
      <c r="H323" s="137" t="s">
        <v>10</v>
      </c>
      <c r="I323" s="137"/>
      <c r="J323" s="137"/>
    </row>
    <row r="324" spans="1:10" ht="23.25" customHeight="1" x14ac:dyDescent="0.25">
      <c r="A324" s="132"/>
      <c r="B324" s="138"/>
      <c r="C324" s="139"/>
      <c r="D324" s="140"/>
      <c r="E324" s="34"/>
      <c r="F324" s="34"/>
      <c r="G324" s="34"/>
      <c r="H324" s="141"/>
      <c r="I324" s="141"/>
      <c r="J324" s="141"/>
    </row>
    <row r="325" spans="1:10" ht="23.25" customHeight="1" x14ac:dyDescent="0.25">
      <c r="A325" s="132"/>
      <c r="B325" s="44" t="s">
        <v>9</v>
      </c>
      <c r="C325" s="44" t="s">
        <v>33</v>
      </c>
      <c r="D325" s="11" t="s">
        <v>63</v>
      </c>
      <c r="E325" s="44" t="s">
        <v>64</v>
      </c>
      <c r="F325" s="11" t="s">
        <v>65</v>
      </c>
      <c r="G325" s="44" t="s">
        <v>23</v>
      </c>
      <c r="H325" s="141"/>
      <c r="I325" s="141"/>
      <c r="J325" s="141"/>
    </row>
    <row r="326" spans="1:10" ht="23.25" customHeight="1" thickBot="1" x14ac:dyDescent="0.3">
      <c r="A326" s="133"/>
      <c r="B326" s="13"/>
      <c r="C326" s="37"/>
      <c r="D326" s="36"/>
      <c r="E326" s="35"/>
      <c r="F326" s="12" t="str">
        <f t="shared" ref="F326" si="156">IFERROR(G326/E326,"")</f>
        <v/>
      </c>
      <c r="G326" s="35"/>
      <c r="H326" s="142"/>
      <c r="I326" s="142"/>
      <c r="J326" s="142"/>
    </row>
    <row r="327" spans="1:10" ht="23.25" customHeight="1" x14ac:dyDescent="0.25">
      <c r="A327" s="131">
        <f t="shared" ref="A327:A371" si="157">A323+1</f>
        <v>70</v>
      </c>
      <c r="B327" s="134" t="s">
        <v>5</v>
      </c>
      <c r="C327" s="135"/>
      <c r="D327" s="136"/>
      <c r="E327" s="45" t="s">
        <v>6</v>
      </c>
      <c r="F327" s="45" t="s">
        <v>7</v>
      </c>
      <c r="G327" s="45" t="s">
        <v>8</v>
      </c>
      <c r="H327" s="137" t="s">
        <v>10</v>
      </c>
      <c r="I327" s="137"/>
      <c r="J327" s="137"/>
    </row>
    <row r="328" spans="1:10" ht="23.25" customHeight="1" x14ac:dyDescent="0.25">
      <c r="A328" s="132"/>
      <c r="B328" s="138"/>
      <c r="C328" s="139"/>
      <c r="D328" s="140"/>
      <c r="E328" s="34"/>
      <c r="F328" s="34"/>
      <c r="G328" s="34"/>
      <c r="H328" s="141"/>
      <c r="I328" s="141"/>
      <c r="J328" s="141"/>
    </row>
    <row r="329" spans="1:10" ht="23.25" customHeight="1" x14ac:dyDescent="0.25">
      <c r="A329" s="132"/>
      <c r="B329" s="44" t="s">
        <v>9</v>
      </c>
      <c r="C329" s="44" t="s">
        <v>33</v>
      </c>
      <c r="D329" s="11" t="s">
        <v>63</v>
      </c>
      <c r="E329" s="44" t="s">
        <v>64</v>
      </c>
      <c r="F329" s="11" t="s">
        <v>65</v>
      </c>
      <c r="G329" s="44" t="s">
        <v>23</v>
      </c>
      <c r="H329" s="141"/>
      <c r="I329" s="141"/>
      <c r="J329" s="141"/>
    </row>
    <row r="330" spans="1:10" ht="23.25" customHeight="1" thickBot="1" x14ac:dyDescent="0.3">
      <c r="A330" s="133"/>
      <c r="B330" s="13"/>
      <c r="C330" s="37"/>
      <c r="D330" s="36"/>
      <c r="E330" s="35"/>
      <c r="F330" s="12" t="str">
        <f t="shared" ref="F330" si="158">IFERROR(G330/E330,"")</f>
        <v/>
      </c>
      <c r="G330" s="35"/>
      <c r="H330" s="142"/>
      <c r="I330" s="142"/>
      <c r="J330" s="142"/>
    </row>
    <row r="331" spans="1:10" ht="23.25" customHeight="1" x14ac:dyDescent="0.25">
      <c r="A331" s="143" t="s">
        <v>13</v>
      </c>
      <c r="B331" s="143"/>
      <c r="C331" s="145" t="str">
        <f t="shared" ref="C331" si="159">$A$2</f>
        <v/>
      </c>
      <c r="D331" s="145"/>
      <c r="E331" s="147" t="s">
        <v>12</v>
      </c>
      <c r="F331" s="147"/>
      <c r="G331" s="147" t="s">
        <v>66</v>
      </c>
      <c r="H331" s="147"/>
      <c r="I331" s="148" t="s">
        <v>11</v>
      </c>
      <c r="J331" s="148"/>
    </row>
    <row r="332" spans="1:10" ht="23.25" customHeight="1" thickBot="1" x14ac:dyDescent="0.3">
      <c r="A332" s="144"/>
      <c r="B332" s="144"/>
      <c r="C332" s="146"/>
      <c r="D332" s="146"/>
      <c r="E332" s="149" t="str">
        <f t="shared" ref="E332" si="160">$E$2</f>
        <v/>
      </c>
      <c r="F332" s="150"/>
      <c r="G332" s="151" t="str">
        <f t="shared" ref="G332" si="161">$G$2</f>
        <v/>
      </c>
      <c r="H332" s="150"/>
      <c r="I332" s="152" t="str">
        <f t="shared" ref="I332" si="162">$I$2</f>
        <v/>
      </c>
      <c r="J332" s="153"/>
    </row>
    <row r="333" spans="1:10" ht="23.25" customHeight="1" x14ac:dyDescent="0.25">
      <c r="A333" s="131">
        <f t="shared" ref="A333" si="163">A327+1</f>
        <v>71</v>
      </c>
      <c r="B333" s="134" t="s">
        <v>5</v>
      </c>
      <c r="C333" s="135"/>
      <c r="D333" s="136"/>
      <c r="E333" s="45" t="s">
        <v>6</v>
      </c>
      <c r="F333" s="45" t="s">
        <v>7</v>
      </c>
      <c r="G333" s="45" t="s">
        <v>8</v>
      </c>
      <c r="H333" s="137" t="s">
        <v>10</v>
      </c>
      <c r="I333" s="137"/>
      <c r="J333" s="137"/>
    </row>
    <row r="334" spans="1:10" ht="23.25" customHeight="1" x14ac:dyDescent="0.25">
      <c r="A334" s="132"/>
      <c r="B334" s="138"/>
      <c r="C334" s="139"/>
      <c r="D334" s="140"/>
      <c r="E334" s="34"/>
      <c r="F334" s="34"/>
      <c r="G334" s="34"/>
      <c r="H334" s="141"/>
      <c r="I334" s="141"/>
      <c r="J334" s="141"/>
    </row>
    <row r="335" spans="1:10" ht="23.25" customHeight="1" x14ac:dyDescent="0.25">
      <c r="A335" s="132"/>
      <c r="B335" s="44" t="s">
        <v>9</v>
      </c>
      <c r="C335" s="44" t="s">
        <v>33</v>
      </c>
      <c r="D335" s="11" t="s">
        <v>63</v>
      </c>
      <c r="E335" s="44" t="s">
        <v>64</v>
      </c>
      <c r="F335" s="11" t="s">
        <v>65</v>
      </c>
      <c r="G335" s="44" t="s">
        <v>23</v>
      </c>
      <c r="H335" s="141"/>
      <c r="I335" s="141"/>
      <c r="J335" s="141"/>
    </row>
    <row r="336" spans="1:10" ht="23.25" customHeight="1" thickBot="1" x14ac:dyDescent="0.3">
      <c r="A336" s="133"/>
      <c r="B336" s="13"/>
      <c r="C336" s="37"/>
      <c r="D336" s="36"/>
      <c r="E336" s="35"/>
      <c r="F336" s="12" t="str">
        <f t="shared" ref="F336" si="164">IFERROR(G336/E336,"")</f>
        <v/>
      </c>
      <c r="G336" s="35"/>
      <c r="H336" s="142"/>
      <c r="I336" s="142"/>
      <c r="J336" s="142"/>
    </row>
    <row r="337" spans="1:10" ht="23.25" customHeight="1" x14ac:dyDescent="0.25">
      <c r="A337" s="131">
        <f t="shared" ref="A337" si="165">A333+1</f>
        <v>72</v>
      </c>
      <c r="B337" s="134" t="s">
        <v>5</v>
      </c>
      <c r="C337" s="135"/>
      <c r="D337" s="136"/>
      <c r="E337" s="45" t="s">
        <v>6</v>
      </c>
      <c r="F337" s="45" t="s">
        <v>7</v>
      </c>
      <c r="G337" s="45" t="s">
        <v>8</v>
      </c>
      <c r="H337" s="137" t="s">
        <v>10</v>
      </c>
      <c r="I337" s="137"/>
      <c r="J337" s="137"/>
    </row>
    <row r="338" spans="1:10" ht="23.25" customHeight="1" x14ac:dyDescent="0.25">
      <c r="A338" s="132"/>
      <c r="B338" s="138"/>
      <c r="C338" s="139"/>
      <c r="D338" s="140"/>
      <c r="E338" s="34"/>
      <c r="F338" s="34"/>
      <c r="G338" s="34"/>
      <c r="H338" s="141"/>
      <c r="I338" s="141"/>
      <c r="J338" s="141"/>
    </row>
    <row r="339" spans="1:10" ht="23.25" customHeight="1" x14ac:dyDescent="0.25">
      <c r="A339" s="132"/>
      <c r="B339" s="44" t="s">
        <v>9</v>
      </c>
      <c r="C339" s="44" t="s">
        <v>33</v>
      </c>
      <c r="D339" s="11" t="s">
        <v>63</v>
      </c>
      <c r="E339" s="44" t="s">
        <v>64</v>
      </c>
      <c r="F339" s="11" t="s">
        <v>65</v>
      </c>
      <c r="G339" s="44" t="s">
        <v>23</v>
      </c>
      <c r="H339" s="141"/>
      <c r="I339" s="141"/>
      <c r="J339" s="141"/>
    </row>
    <row r="340" spans="1:10" ht="23.25" customHeight="1" thickBot="1" x14ac:dyDescent="0.3">
      <c r="A340" s="133"/>
      <c r="B340" s="13"/>
      <c r="C340" s="37"/>
      <c r="D340" s="36"/>
      <c r="E340" s="35"/>
      <c r="F340" s="12" t="str">
        <f t="shared" ref="F340" si="166">IFERROR(G340/E340,"")</f>
        <v/>
      </c>
      <c r="G340" s="35"/>
      <c r="H340" s="142"/>
      <c r="I340" s="142"/>
      <c r="J340" s="142"/>
    </row>
    <row r="341" spans="1:10" ht="23.25" customHeight="1" x14ac:dyDescent="0.25">
      <c r="A341" s="131">
        <f t="shared" si="153"/>
        <v>73</v>
      </c>
      <c r="B341" s="134" t="s">
        <v>5</v>
      </c>
      <c r="C341" s="135"/>
      <c r="D341" s="136"/>
      <c r="E341" s="45" t="s">
        <v>6</v>
      </c>
      <c r="F341" s="45" t="s">
        <v>7</v>
      </c>
      <c r="G341" s="45" t="s">
        <v>8</v>
      </c>
      <c r="H341" s="137" t="s">
        <v>10</v>
      </c>
      <c r="I341" s="137"/>
      <c r="J341" s="137"/>
    </row>
    <row r="342" spans="1:10" ht="23.25" customHeight="1" x14ac:dyDescent="0.25">
      <c r="A342" s="132"/>
      <c r="B342" s="138"/>
      <c r="C342" s="139"/>
      <c r="D342" s="140"/>
      <c r="E342" s="34"/>
      <c r="F342" s="34"/>
      <c r="G342" s="34"/>
      <c r="H342" s="141"/>
      <c r="I342" s="141"/>
      <c r="J342" s="141"/>
    </row>
    <row r="343" spans="1:10" ht="23.25" customHeight="1" x14ac:dyDescent="0.25">
      <c r="A343" s="132"/>
      <c r="B343" s="44" t="s">
        <v>9</v>
      </c>
      <c r="C343" s="44" t="s">
        <v>33</v>
      </c>
      <c r="D343" s="11" t="s">
        <v>63</v>
      </c>
      <c r="E343" s="44" t="s">
        <v>64</v>
      </c>
      <c r="F343" s="11" t="s">
        <v>65</v>
      </c>
      <c r="G343" s="44" t="s">
        <v>23</v>
      </c>
      <c r="H343" s="141"/>
      <c r="I343" s="141"/>
      <c r="J343" s="141"/>
    </row>
    <row r="344" spans="1:10" ht="23.25" customHeight="1" thickBot="1" x14ac:dyDescent="0.3">
      <c r="A344" s="133"/>
      <c r="B344" s="13"/>
      <c r="C344" s="37"/>
      <c r="D344" s="36"/>
      <c r="E344" s="35"/>
      <c r="F344" s="12" t="str">
        <f t="shared" ref="F344" si="167">IFERROR(G344/E344,"")</f>
        <v/>
      </c>
      <c r="G344" s="35"/>
      <c r="H344" s="142"/>
      <c r="I344" s="142"/>
      <c r="J344" s="142"/>
    </row>
    <row r="345" spans="1:10" ht="23.25" customHeight="1" x14ac:dyDescent="0.25">
      <c r="A345" s="131">
        <f t="shared" si="155"/>
        <v>74</v>
      </c>
      <c r="B345" s="134" t="s">
        <v>5</v>
      </c>
      <c r="C345" s="135"/>
      <c r="D345" s="136"/>
      <c r="E345" s="45" t="s">
        <v>6</v>
      </c>
      <c r="F345" s="45" t="s">
        <v>7</v>
      </c>
      <c r="G345" s="45" t="s">
        <v>8</v>
      </c>
      <c r="H345" s="137" t="s">
        <v>10</v>
      </c>
      <c r="I345" s="137"/>
      <c r="J345" s="137"/>
    </row>
    <row r="346" spans="1:10" ht="23.25" customHeight="1" x14ac:dyDescent="0.25">
      <c r="A346" s="132"/>
      <c r="B346" s="138"/>
      <c r="C346" s="139"/>
      <c r="D346" s="140"/>
      <c r="E346" s="34"/>
      <c r="F346" s="34"/>
      <c r="G346" s="34"/>
      <c r="H346" s="141"/>
      <c r="I346" s="141"/>
      <c r="J346" s="141"/>
    </row>
    <row r="347" spans="1:10" ht="23.25" customHeight="1" x14ac:dyDescent="0.25">
      <c r="A347" s="132"/>
      <c r="B347" s="44" t="s">
        <v>9</v>
      </c>
      <c r="C347" s="44" t="s">
        <v>33</v>
      </c>
      <c r="D347" s="11" t="s">
        <v>63</v>
      </c>
      <c r="E347" s="44" t="s">
        <v>64</v>
      </c>
      <c r="F347" s="11" t="s">
        <v>65</v>
      </c>
      <c r="G347" s="44" t="s">
        <v>23</v>
      </c>
      <c r="H347" s="141"/>
      <c r="I347" s="141"/>
      <c r="J347" s="141"/>
    </row>
    <row r="348" spans="1:10" ht="23.25" customHeight="1" thickBot="1" x14ac:dyDescent="0.3">
      <c r="A348" s="133"/>
      <c r="B348" s="13"/>
      <c r="C348" s="37"/>
      <c r="D348" s="36"/>
      <c r="E348" s="35"/>
      <c r="F348" s="12" t="str">
        <f t="shared" ref="F348" si="168">IFERROR(G348/E348,"")</f>
        <v/>
      </c>
      <c r="G348" s="35"/>
      <c r="H348" s="142"/>
      <c r="I348" s="142"/>
      <c r="J348" s="142"/>
    </row>
    <row r="349" spans="1:10" ht="23.25" customHeight="1" x14ac:dyDescent="0.25">
      <c r="A349" s="131">
        <f t="shared" si="157"/>
        <v>75</v>
      </c>
      <c r="B349" s="134" t="s">
        <v>5</v>
      </c>
      <c r="C349" s="135"/>
      <c r="D349" s="136"/>
      <c r="E349" s="45" t="s">
        <v>6</v>
      </c>
      <c r="F349" s="45" t="s">
        <v>7</v>
      </c>
      <c r="G349" s="45" t="s">
        <v>8</v>
      </c>
      <c r="H349" s="137" t="s">
        <v>10</v>
      </c>
      <c r="I349" s="137"/>
      <c r="J349" s="137"/>
    </row>
    <row r="350" spans="1:10" ht="23.25" customHeight="1" x14ac:dyDescent="0.25">
      <c r="A350" s="132"/>
      <c r="B350" s="138"/>
      <c r="C350" s="139"/>
      <c r="D350" s="140"/>
      <c r="E350" s="34"/>
      <c r="F350" s="34"/>
      <c r="G350" s="34"/>
      <c r="H350" s="141"/>
      <c r="I350" s="141"/>
      <c r="J350" s="141"/>
    </row>
    <row r="351" spans="1:10" ht="23.25" customHeight="1" x14ac:dyDescent="0.25">
      <c r="A351" s="132"/>
      <c r="B351" s="44" t="s">
        <v>9</v>
      </c>
      <c r="C351" s="44" t="s">
        <v>33</v>
      </c>
      <c r="D351" s="11" t="s">
        <v>63</v>
      </c>
      <c r="E351" s="44" t="s">
        <v>64</v>
      </c>
      <c r="F351" s="11" t="s">
        <v>65</v>
      </c>
      <c r="G351" s="44" t="s">
        <v>23</v>
      </c>
      <c r="H351" s="141"/>
      <c r="I351" s="141"/>
      <c r="J351" s="141"/>
    </row>
    <row r="352" spans="1:10" ht="23.25" customHeight="1" thickBot="1" x14ac:dyDescent="0.3">
      <c r="A352" s="133"/>
      <c r="B352" s="13"/>
      <c r="C352" s="37"/>
      <c r="D352" s="36"/>
      <c r="E352" s="35"/>
      <c r="F352" s="12" t="str">
        <f t="shared" ref="F352" si="169">IFERROR(G352/E352,"")</f>
        <v/>
      </c>
      <c r="G352" s="35"/>
      <c r="H352" s="142"/>
      <c r="I352" s="142"/>
      <c r="J352" s="142"/>
    </row>
    <row r="353" spans="1:10" ht="23.25" customHeight="1" x14ac:dyDescent="0.25">
      <c r="A353" s="143" t="s">
        <v>13</v>
      </c>
      <c r="B353" s="143"/>
      <c r="C353" s="145" t="str">
        <f t="shared" ref="C353" si="170">$A$2</f>
        <v/>
      </c>
      <c r="D353" s="145"/>
      <c r="E353" s="147" t="s">
        <v>12</v>
      </c>
      <c r="F353" s="147"/>
      <c r="G353" s="147" t="s">
        <v>66</v>
      </c>
      <c r="H353" s="147"/>
      <c r="I353" s="148" t="s">
        <v>11</v>
      </c>
      <c r="J353" s="148"/>
    </row>
    <row r="354" spans="1:10" ht="23.25" customHeight="1" thickBot="1" x14ac:dyDescent="0.3">
      <c r="A354" s="144"/>
      <c r="B354" s="144"/>
      <c r="C354" s="146"/>
      <c r="D354" s="146"/>
      <c r="E354" s="149" t="str">
        <f t="shared" ref="E354" si="171">$E$2</f>
        <v/>
      </c>
      <c r="F354" s="150"/>
      <c r="G354" s="151" t="str">
        <f t="shared" ref="G354" si="172">$G$2</f>
        <v/>
      </c>
      <c r="H354" s="150"/>
      <c r="I354" s="152" t="str">
        <f t="shared" ref="I354" si="173">$I$2</f>
        <v/>
      </c>
      <c r="J354" s="153"/>
    </row>
    <row r="355" spans="1:10" ht="23.25" customHeight="1" x14ac:dyDescent="0.25">
      <c r="A355" s="131">
        <f t="shared" ref="A355" si="174">A349+1</f>
        <v>76</v>
      </c>
      <c r="B355" s="134" t="s">
        <v>5</v>
      </c>
      <c r="C355" s="135"/>
      <c r="D355" s="136"/>
      <c r="E355" s="45" t="s">
        <v>6</v>
      </c>
      <c r="F355" s="45" t="s">
        <v>7</v>
      </c>
      <c r="G355" s="45" t="s">
        <v>8</v>
      </c>
      <c r="H355" s="137" t="s">
        <v>10</v>
      </c>
      <c r="I355" s="137"/>
      <c r="J355" s="137"/>
    </row>
    <row r="356" spans="1:10" ht="23.25" customHeight="1" x14ac:dyDescent="0.25">
      <c r="A356" s="132"/>
      <c r="B356" s="138"/>
      <c r="C356" s="139"/>
      <c r="D356" s="140"/>
      <c r="E356" s="34"/>
      <c r="F356" s="34"/>
      <c r="G356" s="34"/>
      <c r="H356" s="141"/>
      <c r="I356" s="141"/>
      <c r="J356" s="141"/>
    </row>
    <row r="357" spans="1:10" ht="23.25" customHeight="1" x14ac:dyDescent="0.25">
      <c r="A357" s="132"/>
      <c r="B357" s="44" t="s">
        <v>9</v>
      </c>
      <c r="C357" s="44" t="s">
        <v>33</v>
      </c>
      <c r="D357" s="11" t="s">
        <v>63</v>
      </c>
      <c r="E357" s="44" t="s">
        <v>64</v>
      </c>
      <c r="F357" s="11" t="s">
        <v>65</v>
      </c>
      <c r="G357" s="44" t="s">
        <v>23</v>
      </c>
      <c r="H357" s="141"/>
      <c r="I357" s="141"/>
      <c r="J357" s="141"/>
    </row>
    <row r="358" spans="1:10" ht="23.25" customHeight="1" thickBot="1" x14ac:dyDescent="0.3">
      <c r="A358" s="133"/>
      <c r="B358" s="13"/>
      <c r="C358" s="37"/>
      <c r="D358" s="36"/>
      <c r="E358" s="35"/>
      <c r="F358" s="12" t="str">
        <f t="shared" ref="F358" si="175">IFERROR(G358/E358,"")</f>
        <v/>
      </c>
      <c r="G358" s="35"/>
      <c r="H358" s="142"/>
      <c r="I358" s="142"/>
      <c r="J358" s="142"/>
    </row>
    <row r="359" spans="1:10" ht="23.25" customHeight="1" x14ac:dyDescent="0.25">
      <c r="A359" s="131">
        <f t="shared" ref="A359" si="176">A355+1</f>
        <v>77</v>
      </c>
      <c r="B359" s="134" t="s">
        <v>5</v>
      </c>
      <c r="C359" s="135"/>
      <c r="D359" s="136"/>
      <c r="E359" s="45" t="s">
        <v>6</v>
      </c>
      <c r="F359" s="45" t="s">
        <v>7</v>
      </c>
      <c r="G359" s="45" t="s">
        <v>8</v>
      </c>
      <c r="H359" s="137" t="s">
        <v>10</v>
      </c>
      <c r="I359" s="137"/>
      <c r="J359" s="137"/>
    </row>
    <row r="360" spans="1:10" ht="23.25" customHeight="1" x14ac:dyDescent="0.25">
      <c r="A360" s="132"/>
      <c r="B360" s="138"/>
      <c r="C360" s="139"/>
      <c r="D360" s="140"/>
      <c r="E360" s="34"/>
      <c r="F360" s="34"/>
      <c r="G360" s="34"/>
      <c r="H360" s="141"/>
      <c r="I360" s="141"/>
      <c r="J360" s="141"/>
    </row>
    <row r="361" spans="1:10" ht="23.25" customHeight="1" x14ac:dyDescent="0.25">
      <c r="A361" s="132"/>
      <c r="B361" s="44" t="s">
        <v>9</v>
      </c>
      <c r="C361" s="44" t="s">
        <v>33</v>
      </c>
      <c r="D361" s="11" t="s">
        <v>63</v>
      </c>
      <c r="E361" s="44" t="s">
        <v>64</v>
      </c>
      <c r="F361" s="11" t="s">
        <v>65</v>
      </c>
      <c r="G361" s="44" t="s">
        <v>23</v>
      </c>
      <c r="H361" s="141"/>
      <c r="I361" s="141"/>
      <c r="J361" s="141"/>
    </row>
    <row r="362" spans="1:10" ht="23.25" customHeight="1" thickBot="1" x14ac:dyDescent="0.3">
      <c r="A362" s="133"/>
      <c r="B362" s="13"/>
      <c r="C362" s="37"/>
      <c r="D362" s="36"/>
      <c r="E362" s="35"/>
      <c r="F362" s="12" t="str">
        <f t="shared" ref="F362" si="177">IFERROR(G362/E362,"")</f>
        <v/>
      </c>
      <c r="G362" s="35"/>
      <c r="H362" s="142"/>
      <c r="I362" s="142"/>
      <c r="J362" s="142"/>
    </row>
    <row r="363" spans="1:10" ht="23.25" customHeight="1" x14ac:dyDescent="0.25">
      <c r="A363" s="131">
        <f t="shared" si="153"/>
        <v>78</v>
      </c>
      <c r="B363" s="134" t="s">
        <v>5</v>
      </c>
      <c r="C363" s="135"/>
      <c r="D363" s="136"/>
      <c r="E363" s="45" t="s">
        <v>6</v>
      </c>
      <c r="F363" s="45" t="s">
        <v>7</v>
      </c>
      <c r="G363" s="45" t="s">
        <v>8</v>
      </c>
      <c r="H363" s="137" t="s">
        <v>10</v>
      </c>
      <c r="I363" s="137"/>
      <c r="J363" s="137"/>
    </row>
    <row r="364" spans="1:10" ht="23.25" customHeight="1" x14ac:dyDescent="0.25">
      <c r="A364" s="132"/>
      <c r="B364" s="138"/>
      <c r="C364" s="139"/>
      <c r="D364" s="140"/>
      <c r="E364" s="34"/>
      <c r="F364" s="34"/>
      <c r="G364" s="34"/>
      <c r="H364" s="141"/>
      <c r="I364" s="141"/>
      <c r="J364" s="141"/>
    </row>
    <row r="365" spans="1:10" ht="23.25" customHeight="1" x14ac:dyDescent="0.25">
      <c r="A365" s="132"/>
      <c r="B365" s="44" t="s">
        <v>9</v>
      </c>
      <c r="C365" s="44" t="s">
        <v>33</v>
      </c>
      <c r="D365" s="11" t="s">
        <v>63</v>
      </c>
      <c r="E365" s="44" t="s">
        <v>64</v>
      </c>
      <c r="F365" s="11" t="s">
        <v>65</v>
      </c>
      <c r="G365" s="44" t="s">
        <v>23</v>
      </c>
      <c r="H365" s="141"/>
      <c r="I365" s="141"/>
      <c r="J365" s="141"/>
    </row>
    <row r="366" spans="1:10" ht="23.25" customHeight="1" thickBot="1" x14ac:dyDescent="0.3">
      <c r="A366" s="133"/>
      <c r="B366" s="13"/>
      <c r="C366" s="37"/>
      <c r="D366" s="36"/>
      <c r="E366" s="35"/>
      <c r="F366" s="12" t="str">
        <f t="shared" ref="F366" si="178">IFERROR(G366/E366,"")</f>
        <v/>
      </c>
      <c r="G366" s="35"/>
      <c r="H366" s="142"/>
      <c r="I366" s="142"/>
      <c r="J366" s="142"/>
    </row>
    <row r="367" spans="1:10" ht="23.25" customHeight="1" x14ac:dyDescent="0.25">
      <c r="A367" s="131">
        <f t="shared" si="155"/>
        <v>79</v>
      </c>
      <c r="B367" s="134" t="s">
        <v>5</v>
      </c>
      <c r="C367" s="135"/>
      <c r="D367" s="136"/>
      <c r="E367" s="45" t="s">
        <v>6</v>
      </c>
      <c r="F367" s="45" t="s">
        <v>7</v>
      </c>
      <c r="G367" s="45" t="s">
        <v>8</v>
      </c>
      <c r="H367" s="137" t="s">
        <v>10</v>
      </c>
      <c r="I367" s="137"/>
      <c r="J367" s="137"/>
    </row>
    <row r="368" spans="1:10" ht="23.25" customHeight="1" x14ac:dyDescent="0.25">
      <c r="A368" s="132"/>
      <c r="B368" s="138"/>
      <c r="C368" s="139"/>
      <c r="D368" s="140"/>
      <c r="E368" s="34"/>
      <c r="F368" s="34"/>
      <c r="G368" s="34"/>
      <c r="H368" s="141"/>
      <c r="I368" s="141"/>
      <c r="J368" s="141"/>
    </row>
    <row r="369" spans="1:10" ht="23.25" customHeight="1" x14ac:dyDescent="0.25">
      <c r="A369" s="132"/>
      <c r="B369" s="44" t="s">
        <v>9</v>
      </c>
      <c r="C369" s="44" t="s">
        <v>33</v>
      </c>
      <c r="D369" s="11" t="s">
        <v>63</v>
      </c>
      <c r="E369" s="44" t="s">
        <v>64</v>
      </c>
      <c r="F369" s="11" t="s">
        <v>65</v>
      </c>
      <c r="G369" s="44" t="s">
        <v>23</v>
      </c>
      <c r="H369" s="141"/>
      <c r="I369" s="141"/>
      <c r="J369" s="141"/>
    </row>
    <row r="370" spans="1:10" ht="23.25" customHeight="1" thickBot="1" x14ac:dyDescent="0.3">
      <c r="A370" s="133"/>
      <c r="B370" s="13"/>
      <c r="C370" s="37"/>
      <c r="D370" s="36"/>
      <c r="E370" s="35"/>
      <c r="F370" s="12" t="str">
        <f t="shared" ref="F370" si="179">IFERROR(G370/E370,"")</f>
        <v/>
      </c>
      <c r="G370" s="35"/>
      <c r="H370" s="142"/>
      <c r="I370" s="142"/>
      <c r="J370" s="142"/>
    </row>
    <row r="371" spans="1:10" ht="23.25" customHeight="1" x14ac:dyDescent="0.25">
      <c r="A371" s="131">
        <f t="shared" si="157"/>
        <v>80</v>
      </c>
      <c r="B371" s="134" t="s">
        <v>5</v>
      </c>
      <c r="C371" s="135"/>
      <c r="D371" s="136"/>
      <c r="E371" s="45" t="s">
        <v>6</v>
      </c>
      <c r="F371" s="45" t="s">
        <v>7</v>
      </c>
      <c r="G371" s="45" t="s">
        <v>8</v>
      </c>
      <c r="H371" s="137" t="s">
        <v>10</v>
      </c>
      <c r="I371" s="137"/>
      <c r="J371" s="137"/>
    </row>
    <row r="372" spans="1:10" ht="23.25" customHeight="1" x14ac:dyDescent="0.25">
      <c r="A372" s="132"/>
      <c r="B372" s="138"/>
      <c r="C372" s="139"/>
      <c r="D372" s="140"/>
      <c r="E372" s="34"/>
      <c r="F372" s="34"/>
      <c r="G372" s="34"/>
      <c r="H372" s="141"/>
      <c r="I372" s="141"/>
      <c r="J372" s="141"/>
    </row>
    <row r="373" spans="1:10" ht="23.25" customHeight="1" x14ac:dyDescent="0.25">
      <c r="A373" s="132"/>
      <c r="B373" s="44" t="s">
        <v>9</v>
      </c>
      <c r="C373" s="44" t="s">
        <v>33</v>
      </c>
      <c r="D373" s="11" t="s">
        <v>63</v>
      </c>
      <c r="E373" s="44" t="s">
        <v>64</v>
      </c>
      <c r="F373" s="11" t="s">
        <v>65</v>
      </c>
      <c r="G373" s="44" t="s">
        <v>23</v>
      </c>
      <c r="H373" s="141"/>
      <c r="I373" s="141"/>
      <c r="J373" s="141"/>
    </row>
    <row r="374" spans="1:10" ht="23.25" customHeight="1" thickBot="1" x14ac:dyDescent="0.3">
      <c r="A374" s="133"/>
      <c r="B374" s="13"/>
      <c r="C374" s="37"/>
      <c r="D374" s="36"/>
      <c r="E374" s="35"/>
      <c r="F374" s="12" t="str">
        <f t="shared" ref="F374" si="180">IFERROR(G374/E374,"")</f>
        <v/>
      </c>
      <c r="G374" s="35"/>
      <c r="H374" s="142"/>
      <c r="I374" s="142"/>
      <c r="J374" s="142"/>
    </row>
    <row r="375" spans="1:10" ht="23.25" customHeight="1" x14ac:dyDescent="0.25">
      <c r="A375" s="143" t="s">
        <v>13</v>
      </c>
      <c r="B375" s="143"/>
      <c r="C375" s="145" t="str">
        <f t="shared" ref="C375" si="181">$A$2</f>
        <v/>
      </c>
      <c r="D375" s="145"/>
      <c r="E375" s="147" t="s">
        <v>12</v>
      </c>
      <c r="F375" s="147"/>
      <c r="G375" s="147" t="s">
        <v>66</v>
      </c>
      <c r="H375" s="147"/>
      <c r="I375" s="148" t="s">
        <v>11</v>
      </c>
      <c r="J375" s="148"/>
    </row>
    <row r="376" spans="1:10" ht="23.25" customHeight="1" thickBot="1" x14ac:dyDescent="0.3">
      <c r="A376" s="144"/>
      <c r="B376" s="144"/>
      <c r="C376" s="146"/>
      <c r="D376" s="146"/>
      <c r="E376" s="149" t="str">
        <f t="shared" ref="E376" si="182">$E$2</f>
        <v/>
      </c>
      <c r="F376" s="150"/>
      <c r="G376" s="151" t="str">
        <f t="shared" ref="G376" si="183">$G$2</f>
        <v/>
      </c>
      <c r="H376" s="150"/>
      <c r="I376" s="152" t="str">
        <f t="shared" ref="I376" si="184">$I$2</f>
        <v/>
      </c>
      <c r="J376" s="153"/>
    </row>
    <row r="377" spans="1:10" ht="23.25" customHeight="1" x14ac:dyDescent="0.25">
      <c r="A377" s="131">
        <f t="shared" ref="A377" si="185">A371+1</f>
        <v>81</v>
      </c>
      <c r="B377" s="134" t="s">
        <v>5</v>
      </c>
      <c r="C377" s="135"/>
      <c r="D377" s="136"/>
      <c r="E377" s="45" t="s">
        <v>6</v>
      </c>
      <c r="F377" s="45" t="s">
        <v>7</v>
      </c>
      <c r="G377" s="45" t="s">
        <v>8</v>
      </c>
      <c r="H377" s="137" t="s">
        <v>10</v>
      </c>
      <c r="I377" s="137"/>
      <c r="J377" s="137"/>
    </row>
    <row r="378" spans="1:10" ht="23.25" customHeight="1" x14ac:dyDescent="0.25">
      <c r="A378" s="132"/>
      <c r="B378" s="138"/>
      <c r="C378" s="139"/>
      <c r="D378" s="140"/>
      <c r="E378" s="34"/>
      <c r="F378" s="34"/>
      <c r="G378" s="34"/>
      <c r="H378" s="141"/>
      <c r="I378" s="141"/>
      <c r="J378" s="141"/>
    </row>
    <row r="379" spans="1:10" ht="23.25" customHeight="1" x14ac:dyDescent="0.25">
      <c r="A379" s="132"/>
      <c r="B379" s="44" t="s">
        <v>9</v>
      </c>
      <c r="C379" s="44" t="s">
        <v>33</v>
      </c>
      <c r="D379" s="11" t="s">
        <v>63</v>
      </c>
      <c r="E379" s="44" t="s">
        <v>64</v>
      </c>
      <c r="F379" s="11" t="s">
        <v>65</v>
      </c>
      <c r="G379" s="44" t="s">
        <v>23</v>
      </c>
      <c r="H379" s="141"/>
      <c r="I379" s="141"/>
      <c r="J379" s="141"/>
    </row>
    <row r="380" spans="1:10" ht="23.25" customHeight="1" thickBot="1" x14ac:dyDescent="0.3">
      <c r="A380" s="133"/>
      <c r="B380" s="13"/>
      <c r="C380" s="37"/>
      <c r="D380" s="36"/>
      <c r="E380" s="35"/>
      <c r="F380" s="12" t="str">
        <f t="shared" ref="F380" si="186">IFERROR(G380/E380,"")</f>
        <v/>
      </c>
      <c r="G380" s="35"/>
      <c r="H380" s="142"/>
      <c r="I380" s="142"/>
      <c r="J380" s="142"/>
    </row>
    <row r="381" spans="1:10" ht="23.25" customHeight="1" x14ac:dyDescent="0.25">
      <c r="A381" s="131">
        <f t="shared" ref="A381" si="187">A377+1</f>
        <v>82</v>
      </c>
      <c r="B381" s="134" t="s">
        <v>5</v>
      </c>
      <c r="C381" s="135"/>
      <c r="D381" s="136"/>
      <c r="E381" s="45" t="s">
        <v>6</v>
      </c>
      <c r="F381" s="45" t="s">
        <v>7</v>
      </c>
      <c r="G381" s="45" t="s">
        <v>8</v>
      </c>
      <c r="H381" s="137" t="s">
        <v>10</v>
      </c>
      <c r="I381" s="137"/>
      <c r="J381" s="137"/>
    </row>
    <row r="382" spans="1:10" ht="23.25" customHeight="1" x14ac:dyDescent="0.25">
      <c r="A382" s="132"/>
      <c r="B382" s="138"/>
      <c r="C382" s="139"/>
      <c r="D382" s="140"/>
      <c r="E382" s="34"/>
      <c r="F382" s="34"/>
      <c r="G382" s="34"/>
      <c r="H382" s="141"/>
      <c r="I382" s="141"/>
      <c r="J382" s="141"/>
    </row>
    <row r="383" spans="1:10" ht="23.25" customHeight="1" x14ac:dyDescent="0.25">
      <c r="A383" s="132"/>
      <c r="B383" s="44" t="s">
        <v>9</v>
      </c>
      <c r="C383" s="44" t="s">
        <v>33</v>
      </c>
      <c r="D383" s="11" t="s">
        <v>63</v>
      </c>
      <c r="E383" s="44" t="s">
        <v>64</v>
      </c>
      <c r="F383" s="11" t="s">
        <v>65</v>
      </c>
      <c r="G383" s="44" t="s">
        <v>23</v>
      </c>
      <c r="H383" s="141"/>
      <c r="I383" s="141"/>
      <c r="J383" s="141"/>
    </row>
    <row r="384" spans="1:10" ht="23.25" customHeight="1" thickBot="1" x14ac:dyDescent="0.3">
      <c r="A384" s="133"/>
      <c r="B384" s="13"/>
      <c r="C384" s="37"/>
      <c r="D384" s="36"/>
      <c r="E384" s="35"/>
      <c r="F384" s="12" t="str">
        <f t="shared" ref="F384" si="188">IFERROR(G384/E384,"")</f>
        <v/>
      </c>
      <c r="G384" s="35"/>
      <c r="H384" s="142"/>
      <c r="I384" s="142"/>
      <c r="J384" s="142"/>
    </row>
    <row r="385" spans="1:10" ht="23.25" customHeight="1" x14ac:dyDescent="0.25">
      <c r="A385" s="131">
        <f t="shared" ref="A385" si="189">A381+1</f>
        <v>83</v>
      </c>
      <c r="B385" s="134" t="s">
        <v>5</v>
      </c>
      <c r="C385" s="135"/>
      <c r="D385" s="136"/>
      <c r="E385" s="45" t="s">
        <v>6</v>
      </c>
      <c r="F385" s="45" t="s">
        <v>7</v>
      </c>
      <c r="G385" s="45" t="s">
        <v>8</v>
      </c>
      <c r="H385" s="137" t="s">
        <v>10</v>
      </c>
      <c r="I385" s="137"/>
      <c r="J385" s="137"/>
    </row>
    <row r="386" spans="1:10" ht="23.25" customHeight="1" x14ac:dyDescent="0.25">
      <c r="A386" s="132"/>
      <c r="B386" s="138"/>
      <c r="C386" s="139"/>
      <c r="D386" s="140"/>
      <c r="E386" s="34"/>
      <c r="F386" s="34"/>
      <c r="G386" s="34"/>
      <c r="H386" s="141"/>
      <c r="I386" s="141"/>
      <c r="J386" s="141"/>
    </row>
    <row r="387" spans="1:10" ht="23.25" customHeight="1" x14ac:dyDescent="0.25">
      <c r="A387" s="132"/>
      <c r="B387" s="44" t="s">
        <v>9</v>
      </c>
      <c r="C387" s="44" t="s">
        <v>33</v>
      </c>
      <c r="D387" s="11" t="s">
        <v>63</v>
      </c>
      <c r="E387" s="44" t="s">
        <v>64</v>
      </c>
      <c r="F387" s="11" t="s">
        <v>65</v>
      </c>
      <c r="G387" s="44" t="s">
        <v>23</v>
      </c>
      <c r="H387" s="141"/>
      <c r="I387" s="141"/>
      <c r="J387" s="141"/>
    </row>
    <row r="388" spans="1:10" ht="23.25" customHeight="1" thickBot="1" x14ac:dyDescent="0.3">
      <c r="A388" s="133"/>
      <c r="B388" s="13"/>
      <c r="C388" s="37"/>
      <c r="D388" s="36"/>
      <c r="E388" s="35"/>
      <c r="F388" s="12" t="str">
        <f t="shared" ref="F388" si="190">IFERROR(G388/E388,"")</f>
        <v/>
      </c>
      <c r="G388" s="35"/>
      <c r="H388" s="142"/>
      <c r="I388" s="142"/>
      <c r="J388" s="142"/>
    </row>
    <row r="389" spans="1:10" ht="23.25" customHeight="1" x14ac:dyDescent="0.25">
      <c r="A389" s="131">
        <f t="shared" ref="A389" si="191">A385+1</f>
        <v>84</v>
      </c>
      <c r="B389" s="134" t="s">
        <v>5</v>
      </c>
      <c r="C389" s="135"/>
      <c r="D389" s="136"/>
      <c r="E389" s="45" t="s">
        <v>6</v>
      </c>
      <c r="F389" s="45" t="s">
        <v>7</v>
      </c>
      <c r="G389" s="45" t="s">
        <v>8</v>
      </c>
      <c r="H389" s="137" t="s">
        <v>10</v>
      </c>
      <c r="I389" s="137"/>
      <c r="J389" s="137"/>
    </row>
    <row r="390" spans="1:10" ht="23.25" customHeight="1" x14ac:dyDescent="0.25">
      <c r="A390" s="132"/>
      <c r="B390" s="138"/>
      <c r="C390" s="139"/>
      <c r="D390" s="140"/>
      <c r="E390" s="34"/>
      <c r="F390" s="34"/>
      <c r="G390" s="34"/>
      <c r="H390" s="141"/>
      <c r="I390" s="141"/>
      <c r="J390" s="141"/>
    </row>
    <row r="391" spans="1:10" ht="23.25" customHeight="1" x14ac:dyDescent="0.25">
      <c r="A391" s="132"/>
      <c r="B391" s="44" t="s">
        <v>9</v>
      </c>
      <c r="C391" s="44" t="s">
        <v>33</v>
      </c>
      <c r="D391" s="11" t="s">
        <v>63</v>
      </c>
      <c r="E391" s="44" t="s">
        <v>64</v>
      </c>
      <c r="F391" s="11" t="s">
        <v>65</v>
      </c>
      <c r="G391" s="44" t="s">
        <v>23</v>
      </c>
      <c r="H391" s="141"/>
      <c r="I391" s="141"/>
      <c r="J391" s="141"/>
    </row>
    <row r="392" spans="1:10" ht="23.25" customHeight="1" thickBot="1" x14ac:dyDescent="0.3">
      <c r="A392" s="133"/>
      <c r="B392" s="13"/>
      <c r="C392" s="37"/>
      <c r="D392" s="36"/>
      <c r="E392" s="35"/>
      <c r="F392" s="12" t="str">
        <f t="shared" ref="F392" si="192">IFERROR(G392/E392,"")</f>
        <v/>
      </c>
      <c r="G392" s="35"/>
      <c r="H392" s="142"/>
      <c r="I392" s="142"/>
      <c r="J392" s="142"/>
    </row>
    <row r="393" spans="1:10" ht="23.25" customHeight="1" x14ac:dyDescent="0.25">
      <c r="A393" s="131">
        <f t="shared" ref="A393" si="193">A389+1</f>
        <v>85</v>
      </c>
      <c r="B393" s="134" t="s">
        <v>5</v>
      </c>
      <c r="C393" s="135"/>
      <c r="D393" s="136"/>
      <c r="E393" s="45" t="s">
        <v>6</v>
      </c>
      <c r="F393" s="45" t="s">
        <v>7</v>
      </c>
      <c r="G393" s="45" t="s">
        <v>8</v>
      </c>
      <c r="H393" s="137" t="s">
        <v>10</v>
      </c>
      <c r="I393" s="137"/>
      <c r="J393" s="137"/>
    </row>
    <row r="394" spans="1:10" ht="23.25" customHeight="1" x14ac:dyDescent="0.25">
      <c r="A394" s="132"/>
      <c r="B394" s="138"/>
      <c r="C394" s="139"/>
      <c r="D394" s="140"/>
      <c r="E394" s="34"/>
      <c r="F394" s="34"/>
      <c r="G394" s="34"/>
      <c r="H394" s="141"/>
      <c r="I394" s="141"/>
      <c r="J394" s="141"/>
    </row>
    <row r="395" spans="1:10" ht="23.25" customHeight="1" x14ac:dyDescent="0.25">
      <c r="A395" s="132"/>
      <c r="B395" s="44" t="s">
        <v>9</v>
      </c>
      <c r="C395" s="44" t="s">
        <v>33</v>
      </c>
      <c r="D395" s="11" t="s">
        <v>63</v>
      </c>
      <c r="E395" s="44" t="s">
        <v>64</v>
      </c>
      <c r="F395" s="11" t="s">
        <v>65</v>
      </c>
      <c r="G395" s="44" t="s">
        <v>23</v>
      </c>
      <c r="H395" s="141"/>
      <c r="I395" s="141"/>
      <c r="J395" s="141"/>
    </row>
    <row r="396" spans="1:10" ht="23.25" customHeight="1" thickBot="1" x14ac:dyDescent="0.3">
      <c r="A396" s="133"/>
      <c r="B396" s="13"/>
      <c r="C396" s="37"/>
      <c r="D396" s="36"/>
      <c r="E396" s="35"/>
      <c r="F396" s="12" t="str">
        <f t="shared" ref="F396" si="194">IFERROR(G396/E396,"")</f>
        <v/>
      </c>
      <c r="G396" s="35"/>
      <c r="H396" s="142"/>
      <c r="I396" s="142"/>
      <c r="J396" s="142"/>
    </row>
    <row r="397" spans="1:10" ht="23.25" customHeight="1" x14ac:dyDescent="0.25">
      <c r="A397" s="143" t="s">
        <v>13</v>
      </c>
      <c r="B397" s="143"/>
      <c r="C397" s="145" t="str">
        <f>$A$2</f>
        <v/>
      </c>
      <c r="D397" s="145"/>
      <c r="E397" s="147" t="s">
        <v>12</v>
      </c>
      <c r="F397" s="147"/>
      <c r="G397" s="147" t="s">
        <v>66</v>
      </c>
      <c r="H397" s="147"/>
      <c r="I397" s="148" t="s">
        <v>11</v>
      </c>
      <c r="J397" s="148"/>
    </row>
    <row r="398" spans="1:10" ht="23.25" customHeight="1" thickBot="1" x14ac:dyDescent="0.3">
      <c r="A398" s="144"/>
      <c r="B398" s="144"/>
      <c r="C398" s="146"/>
      <c r="D398" s="146"/>
      <c r="E398" s="149" t="str">
        <f>$E$2</f>
        <v/>
      </c>
      <c r="F398" s="150"/>
      <c r="G398" s="151" t="str">
        <f>$G$2</f>
        <v/>
      </c>
      <c r="H398" s="150"/>
      <c r="I398" s="152" t="str">
        <f>$I$2</f>
        <v/>
      </c>
      <c r="J398" s="153"/>
    </row>
    <row r="399" spans="1:10" ht="23.25" customHeight="1" x14ac:dyDescent="0.25">
      <c r="A399" s="131">
        <f>A393+1</f>
        <v>86</v>
      </c>
      <c r="B399" s="134" t="s">
        <v>5</v>
      </c>
      <c r="C399" s="135"/>
      <c r="D399" s="136"/>
      <c r="E399" s="45" t="s">
        <v>6</v>
      </c>
      <c r="F399" s="45" t="s">
        <v>7</v>
      </c>
      <c r="G399" s="45" t="s">
        <v>8</v>
      </c>
      <c r="H399" s="137" t="s">
        <v>10</v>
      </c>
      <c r="I399" s="137"/>
      <c r="J399" s="137"/>
    </row>
    <row r="400" spans="1:10" ht="23.25" customHeight="1" x14ac:dyDescent="0.25">
      <c r="A400" s="132"/>
      <c r="B400" s="138"/>
      <c r="C400" s="139"/>
      <c r="D400" s="140"/>
      <c r="E400" s="34"/>
      <c r="F400" s="34"/>
      <c r="G400" s="34"/>
      <c r="H400" s="141"/>
      <c r="I400" s="141"/>
      <c r="J400" s="141"/>
    </row>
    <row r="401" spans="1:10" ht="23.25" customHeight="1" x14ac:dyDescent="0.25">
      <c r="A401" s="132"/>
      <c r="B401" s="44" t="s">
        <v>9</v>
      </c>
      <c r="C401" s="44" t="s">
        <v>33</v>
      </c>
      <c r="D401" s="11" t="s">
        <v>63</v>
      </c>
      <c r="E401" s="44" t="s">
        <v>64</v>
      </c>
      <c r="F401" s="11" t="s">
        <v>65</v>
      </c>
      <c r="G401" s="44" t="s">
        <v>23</v>
      </c>
      <c r="H401" s="141"/>
      <c r="I401" s="141"/>
      <c r="J401" s="141"/>
    </row>
    <row r="402" spans="1:10" ht="23.25" customHeight="1" thickBot="1" x14ac:dyDescent="0.3">
      <c r="A402" s="133"/>
      <c r="B402" s="13"/>
      <c r="C402" s="37"/>
      <c r="D402" s="36"/>
      <c r="E402" s="35"/>
      <c r="F402" s="12" t="str">
        <f>IFERROR(G402/E402,"")</f>
        <v/>
      </c>
      <c r="G402" s="35"/>
      <c r="H402" s="142"/>
      <c r="I402" s="142"/>
      <c r="J402" s="142"/>
    </row>
    <row r="403" spans="1:10" ht="23.25" customHeight="1" x14ac:dyDescent="0.25">
      <c r="A403" s="131">
        <f>A399+1</f>
        <v>87</v>
      </c>
      <c r="B403" s="134" t="s">
        <v>5</v>
      </c>
      <c r="C403" s="135"/>
      <c r="D403" s="136"/>
      <c r="E403" s="45" t="s">
        <v>6</v>
      </c>
      <c r="F403" s="45" t="s">
        <v>7</v>
      </c>
      <c r="G403" s="45" t="s">
        <v>8</v>
      </c>
      <c r="H403" s="137" t="s">
        <v>10</v>
      </c>
      <c r="I403" s="137"/>
      <c r="J403" s="137"/>
    </row>
    <row r="404" spans="1:10" ht="23.25" customHeight="1" x14ac:dyDescent="0.25">
      <c r="A404" s="132"/>
      <c r="B404" s="138"/>
      <c r="C404" s="139"/>
      <c r="D404" s="140"/>
      <c r="E404" s="34"/>
      <c r="F404" s="34"/>
      <c r="G404" s="34"/>
      <c r="H404" s="141"/>
      <c r="I404" s="141"/>
      <c r="J404" s="141"/>
    </row>
    <row r="405" spans="1:10" ht="23.25" customHeight="1" x14ac:dyDescent="0.25">
      <c r="A405" s="132"/>
      <c r="B405" s="44" t="s">
        <v>9</v>
      </c>
      <c r="C405" s="44" t="s">
        <v>33</v>
      </c>
      <c r="D405" s="11" t="s">
        <v>63</v>
      </c>
      <c r="E405" s="44" t="s">
        <v>64</v>
      </c>
      <c r="F405" s="11" t="s">
        <v>65</v>
      </c>
      <c r="G405" s="44" t="s">
        <v>23</v>
      </c>
      <c r="H405" s="141"/>
      <c r="I405" s="141"/>
      <c r="J405" s="141"/>
    </row>
    <row r="406" spans="1:10" ht="23.25" customHeight="1" thickBot="1" x14ac:dyDescent="0.3">
      <c r="A406" s="133"/>
      <c r="B406" s="13"/>
      <c r="C406" s="37"/>
      <c r="D406" s="36"/>
      <c r="E406" s="35"/>
      <c r="F406" s="12" t="str">
        <f t="shared" ref="F406" si="195">IFERROR(G406/E406,"")</f>
        <v/>
      </c>
      <c r="G406" s="35"/>
      <c r="H406" s="142"/>
      <c r="I406" s="142"/>
      <c r="J406" s="142"/>
    </row>
    <row r="407" spans="1:10" ht="23.25" customHeight="1" x14ac:dyDescent="0.25">
      <c r="A407" s="131">
        <f t="shared" ref="A407" si="196">A403+1</f>
        <v>88</v>
      </c>
      <c r="B407" s="134" t="s">
        <v>5</v>
      </c>
      <c r="C407" s="135"/>
      <c r="D407" s="136"/>
      <c r="E407" s="45" t="s">
        <v>6</v>
      </c>
      <c r="F407" s="45" t="s">
        <v>7</v>
      </c>
      <c r="G407" s="45" t="s">
        <v>8</v>
      </c>
      <c r="H407" s="137" t="s">
        <v>10</v>
      </c>
      <c r="I407" s="137"/>
      <c r="J407" s="137"/>
    </row>
    <row r="408" spans="1:10" ht="23.25" customHeight="1" x14ac:dyDescent="0.25">
      <c r="A408" s="132"/>
      <c r="B408" s="138"/>
      <c r="C408" s="139"/>
      <c r="D408" s="140"/>
      <c r="E408" s="34"/>
      <c r="F408" s="34"/>
      <c r="G408" s="34"/>
      <c r="H408" s="141"/>
      <c r="I408" s="141"/>
      <c r="J408" s="141"/>
    </row>
    <row r="409" spans="1:10" ht="23.25" customHeight="1" x14ac:dyDescent="0.25">
      <c r="A409" s="132"/>
      <c r="B409" s="44" t="s">
        <v>9</v>
      </c>
      <c r="C409" s="44" t="s">
        <v>33</v>
      </c>
      <c r="D409" s="11" t="s">
        <v>63</v>
      </c>
      <c r="E409" s="44" t="s">
        <v>64</v>
      </c>
      <c r="F409" s="11" t="s">
        <v>65</v>
      </c>
      <c r="G409" s="44" t="s">
        <v>23</v>
      </c>
      <c r="H409" s="141"/>
      <c r="I409" s="141"/>
      <c r="J409" s="141"/>
    </row>
    <row r="410" spans="1:10" ht="23.25" customHeight="1" thickBot="1" x14ac:dyDescent="0.3">
      <c r="A410" s="133"/>
      <c r="B410" s="13"/>
      <c r="C410" s="37"/>
      <c r="D410" s="36"/>
      <c r="E410" s="35"/>
      <c r="F410" s="12" t="str">
        <f t="shared" ref="F410" si="197">IFERROR(G410/E410,"")</f>
        <v/>
      </c>
      <c r="G410" s="35"/>
      <c r="H410" s="142"/>
      <c r="I410" s="142"/>
      <c r="J410" s="142"/>
    </row>
    <row r="411" spans="1:10" ht="23.25" customHeight="1" x14ac:dyDescent="0.25">
      <c r="A411" s="131">
        <f t="shared" ref="A411" si="198">A407+1</f>
        <v>89</v>
      </c>
      <c r="B411" s="134" t="s">
        <v>5</v>
      </c>
      <c r="C411" s="135"/>
      <c r="D411" s="136"/>
      <c r="E411" s="45" t="s">
        <v>6</v>
      </c>
      <c r="F411" s="45" t="s">
        <v>7</v>
      </c>
      <c r="G411" s="45" t="s">
        <v>8</v>
      </c>
      <c r="H411" s="137" t="s">
        <v>10</v>
      </c>
      <c r="I411" s="137"/>
      <c r="J411" s="137"/>
    </row>
    <row r="412" spans="1:10" ht="23.25" customHeight="1" x14ac:dyDescent="0.25">
      <c r="A412" s="132"/>
      <c r="B412" s="138"/>
      <c r="C412" s="139"/>
      <c r="D412" s="140"/>
      <c r="E412" s="34"/>
      <c r="F412" s="34"/>
      <c r="G412" s="34"/>
      <c r="H412" s="141"/>
      <c r="I412" s="141"/>
      <c r="J412" s="141"/>
    </row>
    <row r="413" spans="1:10" ht="23.25" customHeight="1" x14ac:dyDescent="0.25">
      <c r="A413" s="132"/>
      <c r="B413" s="44" t="s">
        <v>9</v>
      </c>
      <c r="C413" s="44" t="s">
        <v>33</v>
      </c>
      <c r="D413" s="11" t="s">
        <v>63</v>
      </c>
      <c r="E413" s="44" t="s">
        <v>64</v>
      </c>
      <c r="F413" s="11" t="s">
        <v>65</v>
      </c>
      <c r="G413" s="44" t="s">
        <v>23</v>
      </c>
      <c r="H413" s="141"/>
      <c r="I413" s="141"/>
      <c r="J413" s="141"/>
    </row>
    <row r="414" spans="1:10" ht="23.25" customHeight="1" thickBot="1" x14ac:dyDescent="0.3">
      <c r="A414" s="133"/>
      <c r="B414" s="13"/>
      <c r="C414" s="37"/>
      <c r="D414" s="36"/>
      <c r="E414" s="35"/>
      <c r="F414" s="12" t="str">
        <f t="shared" ref="F414" si="199">IFERROR(G414/E414,"")</f>
        <v/>
      </c>
      <c r="G414" s="35"/>
      <c r="H414" s="142"/>
      <c r="I414" s="142"/>
      <c r="J414" s="142"/>
    </row>
    <row r="415" spans="1:10" ht="23.25" customHeight="1" x14ac:dyDescent="0.25">
      <c r="A415" s="131">
        <f t="shared" ref="A415" si="200">A411+1</f>
        <v>90</v>
      </c>
      <c r="B415" s="134" t="s">
        <v>5</v>
      </c>
      <c r="C415" s="135"/>
      <c r="D415" s="136"/>
      <c r="E415" s="45" t="s">
        <v>6</v>
      </c>
      <c r="F415" s="45" t="s">
        <v>7</v>
      </c>
      <c r="G415" s="45" t="s">
        <v>8</v>
      </c>
      <c r="H415" s="137" t="s">
        <v>10</v>
      </c>
      <c r="I415" s="137"/>
      <c r="J415" s="137"/>
    </row>
    <row r="416" spans="1:10" ht="23.25" customHeight="1" x14ac:dyDescent="0.25">
      <c r="A416" s="132"/>
      <c r="B416" s="138"/>
      <c r="C416" s="139"/>
      <c r="D416" s="140"/>
      <c r="E416" s="34"/>
      <c r="F416" s="34"/>
      <c r="G416" s="34"/>
      <c r="H416" s="141"/>
      <c r="I416" s="141"/>
      <c r="J416" s="141"/>
    </row>
    <row r="417" spans="1:10" ht="23.25" customHeight="1" x14ac:dyDescent="0.25">
      <c r="A417" s="132"/>
      <c r="B417" s="44" t="s">
        <v>9</v>
      </c>
      <c r="C417" s="44" t="s">
        <v>33</v>
      </c>
      <c r="D417" s="11" t="s">
        <v>63</v>
      </c>
      <c r="E417" s="44" t="s">
        <v>64</v>
      </c>
      <c r="F417" s="11" t="s">
        <v>65</v>
      </c>
      <c r="G417" s="44" t="s">
        <v>23</v>
      </c>
      <c r="H417" s="141"/>
      <c r="I417" s="141"/>
      <c r="J417" s="141"/>
    </row>
    <row r="418" spans="1:10" ht="23.25" customHeight="1" thickBot="1" x14ac:dyDescent="0.3">
      <c r="A418" s="133"/>
      <c r="B418" s="13"/>
      <c r="C418" s="37"/>
      <c r="D418" s="36"/>
      <c r="E418" s="35"/>
      <c r="F418" s="12" t="str">
        <f t="shared" ref="F418" si="201">IFERROR(G418/E418,"")</f>
        <v/>
      </c>
      <c r="G418" s="35"/>
      <c r="H418" s="142"/>
      <c r="I418" s="142"/>
      <c r="J418" s="142"/>
    </row>
    <row r="419" spans="1:10" ht="23.25" customHeight="1" x14ac:dyDescent="0.25">
      <c r="A419" s="143" t="s">
        <v>13</v>
      </c>
      <c r="B419" s="143"/>
      <c r="C419" s="145" t="str">
        <f t="shared" ref="C419" si="202">$A$2</f>
        <v/>
      </c>
      <c r="D419" s="145"/>
      <c r="E419" s="147" t="s">
        <v>12</v>
      </c>
      <c r="F419" s="147"/>
      <c r="G419" s="147" t="s">
        <v>66</v>
      </c>
      <c r="H419" s="147"/>
      <c r="I419" s="148" t="s">
        <v>11</v>
      </c>
      <c r="J419" s="148"/>
    </row>
    <row r="420" spans="1:10" ht="23.25" customHeight="1" thickBot="1" x14ac:dyDescent="0.3">
      <c r="A420" s="144"/>
      <c r="B420" s="144"/>
      <c r="C420" s="146"/>
      <c r="D420" s="146"/>
      <c r="E420" s="149" t="str">
        <f t="shared" ref="E420" si="203">$E$2</f>
        <v/>
      </c>
      <c r="F420" s="150"/>
      <c r="G420" s="151" t="str">
        <f t="shared" ref="G420" si="204">$G$2</f>
        <v/>
      </c>
      <c r="H420" s="150"/>
      <c r="I420" s="152" t="str">
        <f t="shared" ref="I420" si="205">$I$2</f>
        <v/>
      </c>
      <c r="J420" s="153"/>
    </row>
    <row r="421" spans="1:10" ht="23.25" customHeight="1" x14ac:dyDescent="0.25">
      <c r="A421" s="131">
        <f t="shared" ref="A421" si="206">A415+1</f>
        <v>91</v>
      </c>
      <c r="B421" s="134" t="s">
        <v>5</v>
      </c>
      <c r="C421" s="135"/>
      <c r="D421" s="136"/>
      <c r="E421" s="45" t="s">
        <v>6</v>
      </c>
      <c r="F421" s="45" t="s">
        <v>7</v>
      </c>
      <c r="G421" s="45" t="s">
        <v>8</v>
      </c>
      <c r="H421" s="137" t="s">
        <v>10</v>
      </c>
      <c r="I421" s="137"/>
      <c r="J421" s="137"/>
    </row>
    <row r="422" spans="1:10" ht="23.25" customHeight="1" x14ac:dyDescent="0.25">
      <c r="A422" s="132"/>
      <c r="B422" s="138"/>
      <c r="C422" s="139"/>
      <c r="D422" s="140"/>
      <c r="E422" s="34"/>
      <c r="F422" s="34"/>
      <c r="G422" s="34"/>
      <c r="H422" s="141"/>
      <c r="I422" s="141"/>
      <c r="J422" s="141"/>
    </row>
    <row r="423" spans="1:10" ht="23.25" customHeight="1" x14ac:dyDescent="0.25">
      <c r="A423" s="132"/>
      <c r="B423" s="44" t="s">
        <v>9</v>
      </c>
      <c r="C423" s="44" t="s">
        <v>33</v>
      </c>
      <c r="D423" s="11" t="s">
        <v>63</v>
      </c>
      <c r="E423" s="44" t="s">
        <v>64</v>
      </c>
      <c r="F423" s="11" t="s">
        <v>65</v>
      </c>
      <c r="G423" s="44" t="s">
        <v>23</v>
      </c>
      <c r="H423" s="141"/>
      <c r="I423" s="141"/>
      <c r="J423" s="141"/>
    </row>
    <row r="424" spans="1:10" ht="23.25" customHeight="1" thickBot="1" x14ac:dyDescent="0.3">
      <c r="A424" s="133"/>
      <c r="B424" s="13"/>
      <c r="C424" s="37"/>
      <c r="D424" s="36"/>
      <c r="E424" s="35"/>
      <c r="F424" s="12" t="str">
        <f t="shared" ref="F424" si="207">IFERROR(G424/E424,"")</f>
        <v/>
      </c>
      <c r="G424" s="35"/>
      <c r="H424" s="142"/>
      <c r="I424" s="142"/>
      <c r="J424" s="142"/>
    </row>
    <row r="425" spans="1:10" ht="23.25" customHeight="1" x14ac:dyDescent="0.25">
      <c r="A425" s="131">
        <f t="shared" ref="A425" si="208">A421+1</f>
        <v>92</v>
      </c>
      <c r="B425" s="134" t="s">
        <v>5</v>
      </c>
      <c r="C425" s="135"/>
      <c r="D425" s="136"/>
      <c r="E425" s="45" t="s">
        <v>6</v>
      </c>
      <c r="F425" s="45" t="s">
        <v>7</v>
      </c>
      <c r="G425" s="45" t="s">
        <v>8</v>
      </c>
      <c r="H425" s="137" t="s">
        <v>10</v>
      </c>
      <c r="I425" s="137"/>
      <c r="J425" s="137"/>
    </row>
    <row r="426" spans="1:10" ht="23.25" customHeight="1" x14ac:dyDescent="0.25">
      <c r="A426" s="132"/>
      <c r="B426" s="138"/>
      <c r="C426" s="139"/>
      <c r="D426" s="140"/>
      <c r="E426" s="34"/>
      <c r="F426" s="34"/>
      <c r="G426" s="34"/>
      <c r="H426" s="141"/>
      <c r="I426" s="141"/>
      <c r="J426" s="141"/>
    </row>
    <row r="427" spans="1:10" ht="23.25" customHeight="1" x14ac:dyDescent="0.25">
      <c r="A427" s="132"/>
      <c r="B427" s="44" t="s">
        <v>9</v>
      </c>
      <c r="C427" s="44" t="s">
        <v>33</v>
      </c>
      <c r="D427" s="11" t="s">
        <v>63</v>
      </c>
      <c r="E427" s="44" t="s">
        <v>64</v>
      </c>
      <c r="F427" s="11" t="s">
        <v>65</v>
      </c>
      <c r="G427" s="44" t="s">
        <v>23</v>
      </c>
      <c r="H427" s="141"/>
      <c r="I427" s="141"/>
      <c r="J427" s="141"/>
    </row>
    <row r="428" spans="1:10" ht="23.25" customHeight="1" thickBot="1" x14ac:dyDescent="0.3">
      <c r="A428" s="133"/>
      <c r="B428" s="13"/>
      <c r="C428" s="37"/>
      <c r="D428" s="36"/>
      <c r="E428" s="35"/>
      <c r="F428" s="12" t="str">
        <f t="shared" ref="F428" si="209">IFERROR(G428/E428,"")</f>
        <v/>
      </c>
      <c r="G428" s="35"/>
      <c r="H428" s="142"/>
      <c r="I428" s="142"/>
      <c r="J428" s="142"/>
    </row>
    <row r="429" spans="1:10" ht="23.25" customHeight="1" x14ac:dyDescent="0.25">
      <c r="A429" s="131">
        <f t="shared" ref="A429:A451" si="210">A425+1</f>
        <v>93</v>
      </c>
      <c r="B429" s="134" t="s">
        <v>5</v>
      </c>
      <c r="C429" s="135"/>
      <c r="D429" s="136"/>
      <c r="E429" s="45" t="s">
        <v>6</v>
      </c>
      <c r="F429" s="45" t="s">
        <v>7</v>
      </c>
      <c r="G429" s="45" t="s">
        <v>8</v>
      </c>
      <c r="H429" s="137" t="s">
        <v>10</v>
      </c>
      <c r="I429" s="137"/>
      <c r="J429" s="137"/>
    </row>
    <row r="430" spans="1:10" ht="23.25" customHeight="1" x14ac:dyDescent="0.25">
      <c r="A430" s="132"/>
      <c r="B430" s="138"/>
      <c r="C430" s="139"/>
      <c r="D430" s="140"/>
      <c r="E430" s="34"/>
      <c r="F430" s="34"/>
      <c r="G430" s="34"/>
      <c r="H430" s="141"/>
      <c r="I430" s="141"/>
      <c r="J430" s="141"/>
    </row>
    <row r="431" spans="1:10" ht="23.25" customHeight="1" x14ac:dyDescent="0.25">
      <c r="A431" s="132"/>
      <c r="B431" s="44" t="s">
        <v>9</v>
      </c>
      <c r="C431" s="44" t="s">
        <v>33</v>
      </c>
      <c r="D431" s="11" t="s">
        <v>63</v>
      </c>
      <c r="E431" s="44" t="s">
        <v>64</v>
      </c>
      <c r="F431" s="11" t="s">
        <v>65</v>
      </c>
      <c r="G431" s="44" t="s">
        <v>23</v>
      </c>
      <c r="H431" s="141"/>
      <c r="I431" s="141"/>
      <c r="J431" s="141"/>
    </row>
    <row r="432" spans="1:10" ht="23.25" customHeight="1" thickBot="1" x14ac:dyDescent="0.3">
      <c r="A432" s="133"/>
      <c r="B432" s="13"/>
      <c r="C432" s="37"/>
      <c r="D432" s="36"/>
      <c r="E432" s="35"/>
      <c r="F432" s="12" t="str">
        <f t="shared" ref="F432" si="211">IFERROR(G432/E432,"")</f>
        <v/>
      </c>
      <c r="G432" s="35"/>
      <c r="H432" s="142"/>
      <c r="I432" s="142"/>
      <c r="J432" s="142"/>
    </row>
    <row r="433" spans="1:10" ht="23.25" customHeight="1" x14ac:dyDescent="0.25">
      <c r="A433" s="131">
        <f t="shared" ref="A433:A455" si="212">A429+1</f>
        <v>94</v>
      </c>
      <c r="B433" s="134" t="s">
        <v>5</v>
      </c>
      <c r="C433" s="135"/>
      <c r="D433" s="136"/>
      <c r="E433" s="45" t="s">
        <v>6</v>
      </c>
      <c r="F433" s="45" t="s">
        <v>7</v>
      </c>
      <c r="G433" s="45" t="s">
        <v>8</v>
      </c>
      <c r="H433" s="137" t="s">
        <v>10</v>
      </c>
      <c r="I433" s="137"/>
      <c r="J433" s="137"/>
    </row>
    <row r="434" spans="1:10" ht="23.25" customHeight="1" x14ac:dyDescent="0.25">
      <c r="A434" s="132"/>
      <c r="B434" s="138"/>
      <c r="C434" s="139"/>
      <c r="D434" s="140"/>
      <c r="E434" s="34"/>
      <c r="F434" s="34"/>
      <c r="G434" s="34"/>
      <c r="H434" s="141"/>
      <c r="I434" s="141"/>
      <c r="J434" s="141"/>
    </row>
    <row r="435" spans="1:10" ht="23.25" customHeight="1" x14ac:dyDescent="0.25">
      <c r="A435" s="132"/>
      <c r="B435" s="44" t="s">
        <v>9</v>
      </c>
      <c r="C435" s="44" t="s">
        <v>33</v>
      </c>
      <c r="D435" s="11" t="s">
        <v>63</v>
      </c>
      <c r="E435" s="44" t="s">
        <v>64</v>
      </c>
      <c r="F435" s="11" t="s">
        <v>65</v>
      </c>
      <c r="G435" s="44" t="s">
        <v>23</v>
      </c>
      <c r="H435" s="141"/>
      <c r="I435" s="141"/>
      <c r="J435" s="141"/>
    </row>
    <row r="436" spans="1:10" ht="23.25" customHeight="1" thickBot="1" x14ac:dyDescent="0.3">
      <c r="A436" s="133"/>
      <c r="B436" s="13"/>
      <c r="C436" s="37"/>
      <c r="D436" s="36"/>
      <c r="E436" s="35"/>
      <c r="F436" s="12" t="str">
        <f t="shared" ref="F436" si="213">IFERROR(G436/E436,"")</f>
        <v/>
      </c>
      <c r="G436" s="35"/>
      <c r="H436" s="142"/>
      <c r="I436" s="142"/>
      <c r="J436" s="142"/>
    </row>
    <row r="437" spans="1:10" ht="23.25" customHeight="1" x14ac:dyDescent="0.25">
      <c r="A437" s="131">
        <f t="shared" ref="A437:A459" si="214">A433+1</f>
        <v>95</v>
      </c>
      <c r="B437" s="134" t="s">
        <v>5</v>
      </c>
      <c r="C437" s="135"/>
      <c r="D437" s="136"/>
      <c r="E437" s="45" t="s">
        <v>6</v>
      </c>
      <c r="F437" s="45" t="s">
        <v>7</v>
      </c>
      <c r="G437" s="45" t="s">
        <v>8</v>
      </c>
      <c r="H437" s="137" t="s">
        <v>10</v>
      </c>
      <c r="I437" s="137"/>
      <c r="J437" s="137"/>
    </row>
    <row r="438" spans="1:10" ht="23.25" customHeight="1" x14ac:dyDescent="0.25">
      <c r="A438" s="132"/>
      <c r="B438" s="138"/>
      <c r="C438" s="139"/>
      <c r="D438" s="140"/>
      <c r="E438" s="34"/>
      <c r="F438" s="34"/>
      <c r="G438" s="34"/>
      <c r="H438" s="141"/>
      <c r="I438" s="141"/>
      <c r="J438" s="141"/>
    </row>
    <row r="439" spans="1:10" ht="23.25" customHeight="1" x14ac:dyDescent="0.25">
      <c r="A439" s="132"/>
      <c r="B439" s="44" t="s">
        <v>9</v>
      </c>
      <c r="C439" s="44" t="s">
        <v>33</v>
      </c>
      <c r="D439" s="11" t="s">
        <v>63</v>
      </c>
      <c r="E439" s="44" t="s">
        <v>64</v>
      </c>
      <c r="F439" s="11" t="s">
        <v>65</v>
      </c>
      <c r="G439" s="44" t="s">
        <v>23</v>
      </c>
      <c r="H439" s="141"/>
      <c r="I439" s="141"/>
      <c r="J439" s="141"/>
    </row>
    <row r="440" spans="1:10" ht="23.25" customHeight="1" thickBot="1" x14ac:dyDescent="0.3">
      <c r="A440" s="133"/>
      <c r="B440" s="13"/>
      <c r="C440" s="37"/>
      <c r="D440" s="36"/>
      <c r="E440" s="35"/>
      <c r="F440" s="12" t="str">
        <f t="shared" ref="F440" si="215">IFERROR(G440/E440,"")</f>
        <v/>
      </c>
      <c r="G440" s="35"/>
      <c r="H440" s="142"/>
      <c r="I440" s="142"/>
      <c r="J440" s="142"/>
    </row>
    <row r="441" spans="1:10" ht="23.25" customHeight="1" x14ac:dyDescent="0.25">
      <c r="A441" s="143" t="s">
        <v>13</v>
      </c>
      <c r="B441" s="143"/>
      <c r="C441" s="145" t="str">
        <f t="shared" ref="C441" si="216">$A$2</f>
        <v/>
      </c>
      <c r="D441" s="145"/>
      <c r="E441" s="147" t="s">
        <v>12</v>
      </c>
      <c r="F441" s="147"/>
      <c r="G441" s="147" t="s">
        <v>66</v>
      </c>
      <c r="H441" s="147"/>
      <c r="I441" s="148" t="s">
        <v>11</v>
      </c>
      <c r="J441" s="148"/>
    </row>
    <row r="442" spans="1:10" ht="23.25" customHeight="1" thickBot="1" x14ac:dyDescent="0.3">
      <c r="A442" s="144"/>
      <c r="B442" s="144"/>
      <c r="C442" s="146"/>
      <c r="D442" s="146"/>
      <c r="E442" s="149" t="str">
        <f t="shared" ref="E442" si="217">$E$2</f>
        <v/>
      </c>
      <c r="F442" s="150"/>
      <c r="G442" s="151" t="str">
        <f t="shared" ref="G442" si="218">$G$2</f>
        <v/>
      </c>
      <c r="H442" s="150"/>
      <c r="I442" s="152" t="str">
        <f t="shared" ref="I442" si="219">$I$2</f>
        <v/>
      </c>
      <c r="J442" s="153"/>
    </row>
    <row r="443" spans="1:10" ht="23.25" customHeight="1" x14ac:dyDescent="0.25">
      <c r="A443" s="131">
        <f t="shared" ref="A443" si="220">A437+1</f>
        <v>96</v>
      </c>
      <c r="B443" s="134" t="s">
        <v>5</v>
      </c>
      <c r="C443" s="135"/>
      <c r="D443" s="136"/>
      <c r="E443" s="45" t="s">
        <v>6</v>
      </c>
      <c r="F443" s="45" t="s">
        <v>7</v>
      </c>
      <c r="G443" s="45" t="s">
        <v>8</v>
      </c>
      <c r="H443" s="137" t="s">
        <v>10</v>
      </c>
      <c r="I443" s="137"/>
      <c r="J443" s="137"/>
    </row>
    <row r="444" spans="1:10" ht="23.25" customHeight="1" x14ac:dyDescent="0.25">
      <c r="A444" s="132"/>
      <c r="B444" s="138"/>
      <c r="C444" s="139"/>
      <c r="D444" s="140"/>
      <c r="E444" s="34"/>
      <c r="F444" s="34"/>
      <c r="G444" s="34"/>
      <c r="H444" s="141"/>
      <c r="I444" s="141"/>
      <c r="J444" s="141"/>
    </row>
    <row r="445" spans="1:10" ht="23.25" customHeight="1" x14ac:dyDescent="0.25">
      <c r="A445" s="132"/>
      <c r="B445" s="44" t="s">
        <v>9</v>
      </c>
      <c r="C445" s="44" t="s">
        <v>33</v>
      </c>
      <c r="D445" s="11" t="s">
        <v>63</v>
      </c>
      <c r="E445" s="44" t="s">
        <v>64</v>
      </c>
      <c r="F445" s="11" t="s">
        <v>65</v>
      </c>
      <c r="G445" s="44" t="s">
        <v>23</v>
      </c>
      <c r="H445" s="141"/>
      <c r="I445" s="141"/>
      <c r="J445" s="141"/>
    </row>
    <row r="446" spans="1:10" ht="23.25" customHeight="1" thickBot="1" x14ac:dyDescent="0.3">
      <c r="A446" s="133"/>
      <c r="B446" s="13"/>
      <c r="C446" s="37"/>
      <c r="D446" s="36"/>
      <c r="E446" s="35"/>
      <c r="F446" s="12" t="str">
        <f t="shared" ref="F446" si="221">IFERROR(G446/E446,"")</f>
        <v/>
      </c>
      <c r="G446" s="35"/>
      <c r="H446" s="142"/>
      <c r="I446" s="142"/>
      <c r="J446" s="142"/>
    </row>
    <row r="447" spans="1:10" ht="23.25" customHeight="1" x14ac:dyDescent="0.25">
      <c r="A447" s="131">
        <f t="shared" ref="A447" si="222">A443+1</f>
        <v>97</v>
      </c>
      <c r="B447" s="134" t="s">
        <v>5</v>
      </c>
      <c r="C447" s="135"/>
      <c r="D447" s="136"/>
      <c r="E447" s="45" t="s">
        <v>6</v>
      </c>
      <c r="F447" s="45" t="s">
        <v>7</v>
      </c>
      <c r="G447" s="45" t="s">
        <v>8</v>
      </c>
      <c r="H447" s="137" t="s">
        <v>10</v>
      </c>
      <c r="I447" s="137"/>
      <c r="J447" s="137"/>
    </row>
    <row r="448" spans="1:10" ht="23.25" customHeight="1" x14ac:dyDescent="0.25">
      <c r="A448" s="132"/>
      <c r="B448" s="138"/>
      <c r="C448" s="139"/>
      <c r="D448" s="140"/>
      <c r="E448" s="34"/>
      <c r="F448" s="34"/>
      <c r="G448" s="34"/>
      <c r="H448" s="141"/>
      <c r="I448" s="141"/>
      <c r="J448" s="141"/>
    </row>
    <row r="449" spans="1:10" ht="23.25" customHeight="1" x14ac:dyDescent="0.25">
      <c r="A449" s="132"/>
      <c r="B449" s="44" t="s">
        <v>9</v>
      </c>
      <c r="C449" s="44" t="s">
        <v>33</v>
      </c>
      <c r="D449" s="11" t="s">
        <v>63</v>
      </c>
      <c r="E449" s="44" t="s">
        <v>64</v>
      </c>
      <c r="F449" s="11" t="s">
        <v>65</v>
      </c>
      <c r="G449" s="44" t="s">
        <v>23</v>
      </c>
      <c r="H449" s="141"/>
      <c r="I449" s="141"/>
      <c r="J449" s="141"/>
    </row>
    <row r="450" spans="1:10" ht="23.25" customHeight="1" thickBot="1" x14ac:dyDescent="0.3">
      <c r="A450" s="133"/>
      <c r="B450" s="13"/>
      <c r="C450" s="37"/>
      <c r="D450" s="36"/>
      <c r="E450" s="35"/>
      <c r="F450" s="12" t="str">
        <f t="shared" ref="F450" si="223">IFERROR(G450/E450,"")</f>
        <v/>
      </c>
      <c r="G450" s="35"/>
      <c r="H450" s="142"/>
      <c r="I450" s="142"/>
      <c r="J450" s="142"/>
    </row>
    <row r="451" spans="1:10" ht="23.25" customHeight="1" x14ac:dyDescent="0.25">
      <c r="A451" s="131">
        <f t="shared" si="210"/>
        <v>98</v>
      </c>
      <c r="B451" s="134" t="s">
        <v>5</v>
      </c>
      <c r="C451" s="135"/>
      <c r="D451" s="136"/>
      <c r="E451" s="45" t="s">
        <v>6</v>
      </c>
      <c r="F451" s="45" t="s">
        <v>7</v>
      </c>
      <c r="G451" s="45" t="s">
        <v>8</v>
      </c>
      <c r="H451" s="137" t="s">
        <v>10</v>
      </c>
      <c r="I451" s="137"/>
      <c r="J451" s="137"/>
    </row>
    <row r="452" spans="1:10" ht="23.25" customHeight="1" x14ac:dyDescent="0.25">
      <c r="A452" s="132"/>
      <c r="B452" s="138"/>
      <c r="C452" s="139"/>
      <c r="D452" s="140"/>
      <c r="E452" s="34"/>
      <c r="F452" s="34"/>
      <c r="G452" s="34"/>
      <c r="H452" s="141"/>
      <c r="I452" s="141"/>
      <c r="J452" s="141"/>
    </row>
    <row r="453" spans="1:10" ht="23.25" customHeight="1" x14ac:dyDescent="0.25">
      <c r="A453" s="132"/>
      <c r="B453" s="44" t="s">
        <v>9</v>
      </c>
      <c r="C453" s="44" t="s">
        <v>33</v>
      </c>
      <c r="D453" s="11" t="s">
        <v>63</v>
      </c>
      <c r="E453" s="44" t="s">
        <v>64</v>
      </c>
      <c r="F453" s="11" t="s">
        <v>65</v>
      </c>
      <c r="G453" s="44" t="s">
        <v>23</v>
      </c>
      <c r="H453" s="141"/>
      <c r="I453" s="141"/>
      <c r="J453" s="141"/>
    </row>
    <row r="454" spans="1:10" ht="23.25" customHeight="1" thickBot="1" x14ac:dyDescent="0.3">
      <c r="A454" s="133"/>
      <c r="B454" s="13"/>
      <c r="C454" s="37"/>
      <c r="D454" s="36"/>
      <c r="E454" s="35"/>
      <c r="F454" s="12" t="str">
        <f t="shared" ref="F454" si="224">IFERROR(G454/E454,"")</f>
        <v/>
      </c>
      <c r="G454" s="35"/>
      <c r="H454" s="142"/>
      <c r="I454" s="142"/>
      <c r="J454" s="142"/>
    </row>
    <row r="455" spans="1:10" ht="23.25" customHeight="1" x14ac:dyDescent="0.25">
      <c r="A455" s="131">
        <f t="shared" si="212"/>
        <v>99</v>
      </c>
      <c r="B455" s="134" t="s">
        <v>5</v>
      </c>
      <c r="C455" s="135"/>
      <c r="D455" s="136"/>
      <c r="E455" s="45" t="s">
        <v>6</v>
      </c>
      <c r="F455" s="45" t="s">
        <v>7</v>
      </c>
      <c r="G455" s="45" t="s">
        <v>8</v>
      </c>
      <c r="H455" s="137" t="s">
        <v>10</v>
      </c>
      <c r="I455" s="137"/>
      <c r="J455" s="137"/>
    </row>
    <row r="456" spans="1:10" ht="23.25" customHeight="1" x14ac:dyDescent="0.25">
      <c r="A456" s="132"/>
      <c r="B456" s="138"/>
      <c r="C456" s="139"/>
      <c r="D456" s="140"/>
      <c r="E456" s="34"/>
      <c r="F456" s="34"/>
      <c r="G456" s="34"/>
      <c r="H456" s="141"/>
      <c r="I456" s="141"/>
      <c r="J456" s="141"/>
    </row>
    <row r="457" spans="1:10" ht="23.25" customHeight="1" x14ac:dyDescent="0.25">
      <c r="A457" s="132"/>
      <c r="B457" s="44" t="s">
        <v>9</v>
      </c>
      <c r="C457" s="44" t="s">
        <v>33</v>
      </c>
      <c r="D457" s="11" t="s">
        <v>63</v>
      </c>
      <c r="E457" s="44" t="s">
        <v>64</v>
      </c>
      <c r="F457" s="11" t="s">
        <v>65</v>
      </c>
      <c r="G457" s="44" t="s">
        <v>23</v>
      </c>
      <c r="H457" s="141"/>
      <c r="I457" s="141"/>
      <c r="J457" s="141"/>
    </row>
    <row r="458" spans="1:10" ht="23.25" customHeight="1" thickBot="1" x14ac:dyDescent="0.3">
      <c r="A458" s="133"/>
      <c r="B458" s="13"/>
      <c r="C458" s="37"/>
      <c r="D458" s="36"/>
      <c r="E458" s="35"/>
      <c r="F458" s="12" t="str">
        <f t="shared" ref="F458" si="225">IFERROR(G458/E458,"")</f>
        <v/>
      </c>
      <c r="G458" s="35"/>
      <c r="H458" s="142"/>
      <c r="I458" s="142"/>
      <c r="J458" s="142"/>
    </row>
    <row r="459" spans="1:10" ht="23.25" customHeight="1" x14ac:dyDescent="0.25">
      <c r="A459" s="131">
        <f t="shared" si="214"/>
        <v>100</v>
      </c>
      <c r="B459" s="134" t="s">
        <v>5</v>
      </c>
      <c r="C459" s="135"/>
      <c r="D459" s="136"/>
      <c r="E459" s="45" t="s">
        <v>6</v>
      </c>
      <c r="F459" s="45" t="s">
        <v>7</v>
      </c>
      <c r="G459" s="45" t="s">
        <v>8</v>
      </c>
      <c r="H459" s="137" t="s">
        <v>10</v>
      </c>
      <c r="I459" s="137"/>
      <c r="J459" s="137"/>
    </row>
    <row r="460" spans="1:10" ht="23.25" customHeight="1" x14ac:dyDescent="0.25">
      <c r="A460" s="132"/>
      <c r="B460" s="138"/>
      <c r="C460" s="139"/>
      <c r="D460" s="140"/>
      <c r="E460" s="34"/>
      <c r="F460" s="34"/>
      <c r="G460" s="34"/>
      <c r="H460" s="141"/>
      <c r="I460" s="141"/>
      <c r="J460" s="141"/>
    </row>
    <row r="461" spans="1:10" ht="23.25" customHeight="1" x14ac:dyDescent="0.25">
      <c r="A461" s="132"/>
      <c r="B461" s="44" t="s">
        <v>9</v>
      </c>
      <c r="C461" s="44" t="s">
        <v>33</v>
      </c>
      <c r="D461" s="11" t="s">
        <v>63</v>
      </c>
      <c r="E461" s="44" t="s">
        <v>64</v>
      </c>
      <c r="F461" s="11" t="s">
        <v>65</v>
      </c>
      <c r="G461" s="44" t="s">
        <v>23</v>
      </c>
      <c r="H461" s="141"/>
      <c r="I461" s="141"/>
      <c r="J461" s="141"/>
    </row>
    <row r="462" spans="1:10" ht="23.25" customHeight="1" thickBot="1" x14ac:dyDescent="0.3">
      <c r="A462" s="133"/>
      <c r="B462" s="13"/>
      <c r="C462" s="37"/>
      <c r="D462" s="36"/>
      <c r="E462" s="35"/>
      <c r="F462" s="12" t="str">
        <f t="shared" ref="F462" si="226">IFERROR(G462/E462,"")</f>
        <v/>
      </c>
      <c r="G462" s="35"/>
      <c r="H462" s="142"/>
      <c r="I462" s="142"/>
      <c r="J462" s="142"/>
    </row>
  </sheetData>
  <sheetProtection algorithmName="SHA-512" hashValue="4c8NDFOVtuJDak+17JQW/jid+bqzhWZQtw17p2hd3+kaxxIFeFNiRaKcDRGO+q6DLrdJUhufTzbdNt9Pn/jCkw==" saltValue="UzUKPtEDDP0l+WE40IZJ+w==" spinCount="100000" sheet="1" formatCells="0" selectLockedCells="1"/>
  <mergeCells count="707">
    <mergeCell ref="A3:J3"/>
    <mergeCell ref="A1:D1"/>
    <mergeCell ref="E1:F1"/>
    <mergeCell ref="G1:H1"/>
    <mergeCell ref="I1:J1"/>
    <mergeCell ref="A2:D2"/>
    <mergeCell ref="E2:F2"/>
    <mergeCell ref="G2:H2"/>
    <mergeCell ref="I2:J2"/>
    <mergeCell ref="A6:C6"/>
    <mergeCell ref="D6:E6"/>
    <mergeCell ref="F6:H6"/>
    <mergeCell ref="I6:J6"/>
    <mergeCell ref="A7:C7"/>
    <mergeCell ref="D7:E7"/>
    <mergeCell ref="F7:H7"/>
    <mergeCell ref="I7:J7"/>
    <mergeCell ref="A4:C4"/>
    <mergeCell ref="D4:E4"/>
    <mergeCell ref="F4:H4"/>
    <mergeCell ref="I4:J4"/>
    <mergeCell ref="A5:C5"/>
    <mergeCell ref="D5:E5"/>
    <mergeCell ref="F5:H5"/>
    <mergeCell ref="I5:J5"/>
    <mergeCell ref="A10:C10"/>
    <mergeCell ref="D10:E10"/>
    <mergeCell ref="F10:H10"/>
    <mergeCell ref="I10:J10"/>
    <mergeCell ref="A11:C11"/>
    <mergeCell ref="D11:E11"/>
    <mergeCell ref="F11:H11"/>
    <mergeCell ref="I11:J11"/>
    <mergeCell ref="A8:C8"/>
    <mergeCell ref="D8:E8"/>
    <mergeCell ref="F8:H8"/>
    <mergeCell ref="I8:J8"/>
    <mergeCell ref="A9:C9"/>
    <mergeCell ref="D9:E9"/>
    <mergeCell ref="F9:H9"/>
    <mergeCell ref="I9:J9"/>
    <mergeCell ref="A23:B24"/>
    <mergeCell ref="C23:D24"/>
    <mergeCell ref="E23:F23"/>
    <mergeCell ref="G23:H23"/>
    <mergeCell ref="I23:J23"/>
    <mergeCell ref="E24:F24"/>
    <mergeCell ref="G24:H24"/>
    <mergeCell ref="I24:J24"/>
    <mergeCell ref="A12:C12"/>
    <mergeCell ref="D12:E12"/>
    <mergeCell ref="F12:H12"/>
    <mergeCell ref="I12:J12"/>
    <mergeCell ref="A13:J13"/>
    <mergeCell ref="A14:J22"/>
    <mergeCell ref="A25:A28"/>
    <mergeCell ref="B25:D25"/>
    <mergeCell ref="H25:J25"/>
    <mergeCell ref="B26:D26"/>
    <mergeCell ref="H26:J28"/>
    <mergeCell ref="A29:A32"/>
    <mergeCell ref="B29:D29"/>
    <mergeCell ref="H29:J29"/>
    <mergeCell ref="B30:D30"/>
    <mergeCell ref="H30:J32"/>
    <mergeCell ref="A33:A36"/>
    <mergeCell ref="B33:D33"/>
    <mergeCell ref="H33:J33"/>
    <mergeCell ref="B34:D34"/>
    <mergeCell ref="H34:J36"/>
    <mergeCell ref="A37:A40"/>
    <mergeCell ref="B37:D37"/>
    <mergeCell ref="H37:J37"/>
    <mergeCell ref="B38:D38"/>
    <mergeCell ref="H38:J40"/>
    <mergeCell ref="E46:F46"/>
    <mergeCell ref="G46:H46"/>
    <mergeCell ref="I46:J46"/>
    <mergeCell ref="A47:A50"/>
    <mergeCell ref="B47:D47"/>
    <mergeCell ref="H47:J47"/>
    <mergeCell ref="B48:D48"/>
    <mergeCell ref="H48:J50"/>
    <mergeCell ref="A41:A44"/>
    <mergeCell ref="B41:D41"/>
    <mergeCell ref="H41:J41"/>
    <mergeCell ref="B42:D42"/>
    <mergeCell ref="H42:J44"/>
    <mergeCell ref="A45:B46"/>
    <mergeCell ref="C45:D46"/>
    <mergeCell ref="E45:F45"/>
    <mergeCell ref="G45:H45"/>
    <mergeCell ref="I45:J45"/>
    <mergeCell ref="A51:A54"/>
    <mergeCell ref="B51:D51"/>
    <mergeCell ref="H51:J51"/>
    <mergeCell ref="B52:D52"/>
    <mergeCell ref="H52:J54"/>
    <mergeCell ref="A55:A58"/>
    <mergeCell ref="B55:D55"/>
    <mergeCell ref="H55:J55"/>
    <mergeCell ref="B56:D56"/>
    <mergeCell ref="H56:J58"/>
    <mergeCell ref="A67:B68"/>
    <mergeCell ref="C67:D68"/>
    <mergeCell ref="E67:F67"/>
    <mergeCell ref="G67:H67"/>
    <mergeCell ref="I67:J67"/>
    <mergeCell ref="E68:F68"/>
    <mergeCell ref="G68:H68"/>
    <mergeCell ref="I68:J68"/>
    <mergeCell ref="A59:A62"/>
    <mergeCell ref="B59:D59"/>
    <mergeCell ref="H59:J59"/>
    <mergeCell ref="B60:D60"/>
    <mergeCell ref="H60:J62"/>
    <mergeCell ref="A63:A66"/>
    <mergeCell ref="B63:D63"/>
    <mergeCell ref="H63:J63"/>
    <mergeCell ref="B64:D64"/>
    <mergeCell ref="H64:J66"/>
    <mergeCell ref="A69:A72"/>
    <mergeCell ref="B69:D69"/>
    <mergeCell ref="H69:J69"/>
    <mergeCell ref="B70:D70"/>
    <mergeCell ref="H70:J72"/>
    <mergeCell ref="A73:A76"/>
    <mergeCell ref="B73:D73"/>
    <mergeCell ref="H73:J73"/>
    <mergeCell ref="B74:D74"/>
    <mergeCell ref="H74:J76"/>
    <mergeCell ref="A77:A80"/>
    <mergeCell ref="B77:D77"/>
    <mergeCell ref="H77:J77"/>
    <mergeCell ref="B78:D78"/>
    <mergeCell ref="H78:J80"/>
    <mergeCell ref="A81:A84"/>
    <mergeCell ref="B81:D81"/>
    <mergeCell ref="H81:J81"/>
    <mergeCell ref="B82:D82"/>
    <mergeCell ref="H82:J84"/>
    <mergeCell ref="E90:F90"/>
    <mergeCell ref="G90:H90"/>
    <mergeCell ref="I90:J90"/>
    <mergeCell ref="A91:A94"/>
    <mergeCell ref="B91:D91"/>
    <mergeCell ref="H91:J91"/>
    <mergeCell ref="B92:D92"/>
    <mergeCell ref="H92:J94"/>
    <mergeCell ref="A85:A88"/>
    <mergeCell ref="B85:D85"/>
    <mergeCell ref="H85:J85"/>
    <mergeCell ref="B86:D86"/>
    <mergeCell ref="H86:J88"/>
    <mergeCell ref="A89:B90"/>
    <mergeCell ref="C89:D90"/>
    <mergeCell ref="E89:F89"/>
    <mergeCell ref="G89:H89"/>
    <mergeCell ref="I89:J89"/>
    <mergeCell ref="A95:A98"/>
    <mergeCell ref="B95:D95"/>
    <mergeCell ref="H95:J95"/>
    <mergeCell ref="B96:D96"/>
    <mergeCell ref="H96:J98"/>
    <mergeCell ref="A99:A102"/>
    <mergeCell ref="B99:D99"/>
    <mergeCell ref="H99:J99"/>
    <mergeCell ref="B100:D100"/>
    <mergeCell ref="H100:J102"/>
    <mergeCell ref="A111:B112"/>
    <mergeCell ref="C111:D112"/>
    <mergeCell ref="E111:F111"/>
    <mergeCell ref="G111:H111"/>
    <mergeCell ref="I111:J111"/>
    <mergeCell ref="E112:F112"/>
    <mergeCell ref="G112:H112"/>
    <mergeCell ref="I112:J112"/>
    <mergeCell ref="A103:A106"/>
    <mergeCell ref="B103:D103"/>
    <mergeCell ref="H103:J103"/>
    <mergeCell ref="B104:D104"/>
    <mergeCell ref="H104:J106"/>
    <mergeCell ref="A107:A110"/>
    <mergeCell ref="B107:D107"/>
    <mergeCell ref="H107:J107"/>
    <mergeCell ref="B108:D108"/>
    <mergeCell ref="H108:J110"/>
    <mergeCell ref="A113:A116"/>
    <mergeCell ref="B113:D113"/>
    <mergeCell ref="H113:J113"/>
    <mergeCell ref="B114:D114"/>
    <mergeCell ref="H114:J116"/>
    <mergeCell ref="A117:A120"/>
    <mergeCell ref="B117:D117"/>
    <mergeCell ref="H117:J117"/>
    <mergeCell ref="B118:D118"/>
    <mergeCell ref="H118:J120"/>
    <mergeCell ref="A121:A124"/>
    <mergeCell ref="B121:D121"/>
    <mergeCell ref="H121:J121"/>
    <mergeCell ref="B122:D122"/>
    <mergeCell ref="H122:J124"/>
    <mergeCell ref="A125:A128"/>
    <mergeCell ref="B125:D125"/>
    <mergeCell ref="H125:J125"/>
    <mergeCell ref="B126:D126"/>
    <mergeCell ref="H126:J128"/>
    <mergeCell ref="E134:F134"/>
    <mergeCell ref="G134:H134"/>
    <mergeCell ref="I134:J134"/>
    <mergeCell ref="A135:A138"/>
    <mergeCell ref="B135:D135"/>
    <mergeCell ref="H135:J135"/>
    <mergeCell ref="B136:D136"/>
    <mergeCell ref="H136:J138"/>
    <mergeCell ref="A129:A132"/>
    <mergeCell ref="B129:D129"/>
    <mergeCell ref="H129:J129"/>
    <mergeCell ref="B130:D130"/>
    <mergeCell ref="H130:J132"/>
    <mergeCell ref="A133:B134"/>
    <mergeCell ref="C133:D134"/>
    <mergeCell ref="E133:F133"/>
    <mergeCell ref="G133:H133"/>
    <mergeCell ref="I133:J133"/>
    <mergeCell ref="A139:A142"/>
    <mergeCell ref="B139:D139"/>
    <mergeCell ref="H139:J139"/>
    <mergeCell ref="B140:D140"/>
    <mergeCell ref="H140:J142"/>
    <mergeCell ref="A143:A146"/>
    <mergeCell ref="B143:D143"/>
    <mergeCell ref="H143:J143"/>
    <mergeCell ref="B144:D144"/>
    <mergeCell ref="H144:J146"/>
    <mergeCell ref="A155:B156"/>
    <mergeCell ref="C155:D156"/>
    <mergeCell ref="E155:F155"/>
    <mergeCell ref="G155:H155"/>
    <mergeCell ref="I155:J155"/>
    <mergeCell ref="E156:F156"/>
    <mergeCell ref="G156:H156"/>
    <mergeCell ref="I156:J156"/>
    <mergeCell ref="A147:A150"/>
    <mergeCell ref="B147:D147"/>
    <mergeCell ref="H147:J147"/>
    <mergeCell ref="B148:D148"/>
    <mergeCell ref="H148:J150"/>
    <mergeCell ref="A151:A154"/>
    <mergeCell ref="B151:D151"/>
    <mergeCell ref="H151:J151"/>
    <mergeCell ref="B152:D152"/>
    <mergeCell ref="H152:J154"/>
    <mergeCell ref="A157:A160"/>
    <mergeCell ref="B157:D157"/>
    <mergeCell ref="H157:J157"/>
    <mergeCell ref="B158:D158"/>
    <mergeCell ref="H158:J160"/>
    <mergeCell ref="A161:A164"/>
    <mergeCell ref="B161:D161"/>
    <mergeCell ref="H161:J161"/>
    <mergeCell ref="B162:D162"/>
    <mergeCell ref="H162:J164"/>
    <mergeCell ref="A165:A168"/>
    <mergeCell ref="B165:D165"/>
    <mergeCell ref="H165:J165"/>
    <mergeCell ref="B166:D166"/>
    <mergeCell ref="H166:J168"/>
    <mergeCell ref="A169:A172"/>
    <mergeCell ref="B169:D169"/>
    <mergeCell ref="H169:J169"/>
    <mergeCell ref="B170:D170"/>
    <mergeCell ref="H170:J172"/>
    <mergeCell ref="E178:F178"/>
    <mergeCell ref="G178:H178"/>
    <mergeCell ref="I178:J178"/>
    <mergeCell ref="A179:A182"/>
    <mergeCell ref="B179:D179"/>
    <mergeCell ref="H179:J179"/>
    <mergeCell ref="B180:D180"/>
    <mergeCell ref="H180:J182"/>
    <mergeCell ref="A173:A176"/>
    <mergeCell ref="B173:D173"/>
    <mergeCell ref="H173:J173"/>
    <mergeCell ref="B174:D174"/>
    <mergeCell ref="H174:J176"/>
    <mergeCell ref="A177:B178"/>
    <mergeCell ref="C177:D178"/>
    <mergeCell ref="E177:F177"/>
    <mergeCell ref="G177:H177"/>
    <mergeCell ref="I177:J177"/>
    <mergeCell ref="A183:A186"/>
    <mergeCell ref="B183:D183"/>
    <mergeCell ref="H183:J183"/>
    <mergeCell ref="B184:D184"/>
    <mergeCell ref="H184:J186"/>
    <mergeCell ref="A187:A190"/>
    <mergeCell ref="B187:D187"/>
    <mergeCell ref="H187:J187"/>
    <mergeCell ref="B188:D188"/>
    <mergeCell ref="H188:J190"/>
    <mergeCell ref="A199:B200"/>
    <mergeCell ref="C199:D200"/>
    <mergeCell ref="E199:F199"/>
    <mergeCell ref="G199:H199"/>
    <mergeCell ref="I199:J199"/>
    <mergeCell ref="E200:F200"/>
    <mergeCell ref="G200:H200"/>
    <mergeCell ref="I200:J200"/>
    <mergeCell ref="A191:A194"/>
    <mergeCell ref="B191:D191"/>
    <mergeCell ref="H191:J191"/>
    <mergeCell ref="B192:D192"/>
    <mergeCell ref="H192:J194"/>
    <mergeCell ref="A195:A198"/>
    <mergeCell ref="B195:D195"/>
    <mergeCell ref="H195:J195"/>
    <mergeCell ref="B196:D196"/>
    <mergeCell ref="H196:J198"/>
    <mergeCell ref="A201:A204"/>
    <mergeCell ref="B201:D201"/>
    <mergeCell ref="H201:J201"/>
    <mergeCell ref="B202:D202"/>
    <mergeCell ref="H202:J204"/>
    <mergeCell ref="A205:A208"/>
    <mergeCell ref="B205:D205"/>
    <mergeCell ref="H205:J205"/>
    <mergeCell ref="B206:D206"/>
    <mergeCell ref="H206:J208"/>
    <mergeCell ref="A209:A212"/>
    <mergeCell ref="B209:D209"/>
    <mergeCell ref="H209:J209"/>
    <mergeCell ref="B210:D210"/>
    <mergeCell ref="H210:J212"/>
    <mergeCell ref="A213:A216"/>
    <mergeCell ref="B213:D213"/>
    <mergeCell ref="H213:J213"/>
    <mergeCell ref="B214:D214"/>
    <mergeCell ref="H214:J216"/>
    <mergeCell ref="E222:F222"/>
    <mergeCell ref="G222:H222"/>
    <mergeCell ref="I222:J222"/>
    <mergeCell ref="A223:A226"/>
    <mergeCell ref="B223:D223"/>
    <mergeCell ref="H223:J223"/>
    <mergeCell ref="B224:D224"/>
    <mergeCell ref="H224:J226"/>
    <mergeCell ref="A217:A220"/>
    <mergeCell ref="B217:D217"/>
    <mergeCell ref="H217:J217"/>
    <mergeCell ref="B218:D218"/>
    <mergeCell ref="H218:J220"/>
    <mergeCell ref="A221:B222"/>
    <mergeCell ref="C221:D222"/>
    <mergeCell ref="E221:F221"/>
    <mergeCell ref="G221:H221"/>
    <mergeCell ref="I221:J221"/>
    <mergeCell ref="A227:A230"/>
    <mergeCell ref="B227:D227"/>
    <mergeCell ref="H227:J227"/>
    <mergeCell ref="B228:D228"/>
    <mergeCell ref="H228:J230"/>
    <mergeCell ref="A231:A234"/>
    <mergeCell ref="B231:D231"/>
    <mergeCell ref="H231:J231"/>
    <mergeCell ref="B232:D232"/>
    <mergeCell ref="H232:J234"/>
    <mergeCell ref="A243:B244"/>
    <mergeCell ref="C243:D244"/>
    <mergeCell ref="E243:F243"/>
    <mergeCell ref="G243:H243"/>
    <mergeCell ref="I243:J243"/>
    <mergeCell ref="E244:F244"/>
    <mergeCell ref="G244:H244"/>
    <mergeCell ref="I244:J244"/>
    <mergeCell ref="A235:A238"/>
    <mergeCell ref="B235:D235"/>
    <mergeCell ref="H235:J235"/>
    <mergeCell ref="B236:D236"/>
    <mergeCell ref="H236:J238"/>
    <mergeCell ref="A239:A242"/>
    <mergeCell ref="B239:D239"/>
    <mergeCell ref="H239:J239"/>
    <mergeCell ref="B240:D240"/>
    <mergeCell ref="H240:J242"/>
    <mergeCell ref="A245:A248"/>
    <mergeCell ref="B245:D245"/>
    <mergeCell ref="H245:J245"/>
    <mergeCell ref="B246:D246"/>
    <mergeCell ref="H246:J248"/>
    <mergeCell ref="A249:A252"/>
    <mergeCell ref="B249:D249"/>
    <mergeCell ref="H249:J249"/>
    <mergeCell ref="B250:D250"/>
    <mergeCell ref="H250:J252"/>
    <mergeCell ref="A253:A256"/>
    <mergeCell ref="B253:D253"/>
    <mergeCell ref="H253:J253"/>
    <mergeCell ref="B254:D254"/>
    <mergeCell ref="H254:J256"/>
    <mergeCell ref="A257:A260"/>
    <mergeCell ref="B257:D257"/>
    <mergeCell ref="H257:J257"/>
    <mergeCell ref="B258:D258"/>
    <mergeCell ref="H258:J260"/>
    <mergeCell ref="E266:F266"/>
    <mergeCell ref="G266:H266"/>
    <mergeCell ref="I266:J266"/>
    <mergeCell ref="A267:A270"/>
    <mergeCell ref="B267:D267"/>
    <mergeCell ref="H267:J267"/>
    <mergeCell ref="B268:D268"/>
    <mergeCell ref="H268:J270"/>
    <mergeCell ref="A261:A264"/>
    <mergeCell ref="B261:D261"/>
    <mergeCell ref="H261:J261"/>
    <mergeCell ref="B262:D262"/>
    <mergeCell ref="H262:J264"/>
    <mergeCell ref="A265:B266"/>
    <mergeCell ref="C265:D266"/>
    <mergeCell ref="E265:F265"/>
    <mergeCell ref="G265:H265"/>
    <mergeCell ref="I265:J265"/>
    <mergeCell ref="A271:A274"/>
    <mergeCell ref="B271:D271"/>
    <mergeCell ref="H271:J271"/>
    <mergeCell ref="B272:D272"/>
    <mergeCell ref="H272:J274"/>
    <mergeCell ref="A275:A278"/>
    <mergeCell ref="B275:D275"/>
    <mergeCell ref="H275:J275"/>
    <mergeCell ref="B276:D276"/>
    <mergeCell ref="H276:J278"/>
    <mergeCell ref="A287:B288"/>
    <mergeCell ref="C287:D288"/>
    <mergeCell ref="E287:F287"/>
    <mergeCell ref="G287:H287"/>
    <mergeCell ref="I287:J287"/>
    <mergeCell ref="E288:F288"/>
    <mergeCell ref="G288:H288"/>
    <mergeCell ref="I288:J288"/>
    <mergeCell ref="A279:A282"/>
    <mergeCell ref="B279:D279"/>
    <mergeCell ref="H279:J279"/>
    <mergeCell ref="B280:D280"/>
    <mergeCell ref="H280:J282"/>
    <mergeCell ref="A283:A286"/>
    <mergeCell ref="B283:D283"/>
    <mergeCell ref="H283:J283"/>
    <mergeCell ref="B284:D284"/>
    <mergeCell ref="H284:J286"/>
    <mergeCell ref="A289:A292"/>
    <mergeCell ref="B289:D289"/>
    <mergeCell ref="H289:J289"/>
    <mergeCell ref="B290:D290"/>
    <mergeCell ref="H290:J292"/>
    <mergeCell ref="A293:A296"/>
    <mergeCell ref="B293:D293"/>
    <mergeCell ref="H293:J293"/>
    <mergeCell ref="B294:D294"/>
    <mergeCell ref="H294:J296"/>
    <mergeCell ref="A297:A300"/>
    <mergeCell ref="B297:D297"/>
    <mergeCell ref="H297:J297"/>
    <mergeCell ref="B298:D298"/>
    <mergeCell ref="H298:J300"/>
    <mergeCell ref="A301:A304"/>
    <mergeCell ref="B301:D301"/>
    <mergeCell ref="H301:J301"/>
    <mergeCell ref="B302:D302"/>
    <mergeCell ref="H302:J304"/>
    <mergeCell ref="E310:F310"/>
    <mergeCell ref="G310:H310"/>
    <mergeCell ref="I310:J310"/>
    <mergeCell ref="A311:A314"/>
    <mergeCell ref="B311:D311"/>
    <mergeCell ref="H311:J311"/>
    <mergeCell ref="B312:D312"/>
    <mergeCell ref="H312:J314"/>
    <mergeCell ref="A305:A308"/>
    <mergeCell ref="B305:D305"/>
    <mergeCell ref="H305:J305"/>
    <mergeCell ref="B306:D306"/>
    <mergeCell ref="H306:J308"/>
    <mergeCell ref="A309:B310"/>
    <mergeCell ref="C309:D310"/>
    <mergeCell ref="E309:F309"/>
    <mergeCell ref="G309:H309"/>
    <mergeCell ref="I309:J309"/>
    <mergeCell ref="A315:A318"/>
    <mergeCell ref="B315:D315"/>
    <mergeCell ref="H315:J315"/>
    <mergeCell ref="B316:D316"/>
    <mergeCell ref="H316:J318"/>
    <mergeCell ref="A319:A322"/>
    <mergeCell ref="B319:D319"/>
    <mergeCell ref="H319:J319"/>
    <mergeCell ref="B320:D320"/>
    <mergeCell ref="H320:J322"/>
    <mergeCell ref="A331:B332"/>
    <mergeCell ref="C331:D332"/>
    <mergeCell ref="E331:F331"/>
    <mergeCell ref="G331:H331"/>
    <mergeCell ref="I331:J331"/>
    <mergeCell ref="E332:F332"/>
    <mergeCell ref="G332:H332"/>
    <mergeCell ref="I332:J332"/>
    <mergeCell ref="A323:A326"/>
    <mergeCell ref="B323:D323"/>
    <mergeCell ref="H323:J323"/>
    <mergeCell ref="B324:D324"/>
    <mergeCell ref="H324:J326"/>
    <mergeCell ref="A327:A330"/>
    <mergeCell ref="B327:D327"/>
    <mergeCell ref="H327:J327"/>
    <mergeCell ref="B328:D328"/>
    <mergeCell ref="H328:J330"/>
    <mergeCell ref="A333:A336"/>
    <mergeCell ref="B333:D333"/>
    <mergeCell ref="H333:J333"/>
    <mergeCell ref="B334:D334"/>
    <mergeCell ref="H334:J336"/>
    <mergeCell ref="A337:A340"/>
    <mergeCell ref="B337:D337"/>
    <mergeCell ref="H337:J337"/>
    <mergeCell ref="B338:D338"/>
    <mergeCell ref="H338:J340"/>
    <mergeCell ref="A341:A344"/>
    <mergeCell ref="B341:D341"/>
    <mergeCell ref="H341:J341"/>
    <mergeCell ref="B342:D342"/>
    <mergeCell ref="H342:J344"/>
    <mergeCell ref="A345:A348"/>
    <mergeCell ref="B345:D345"/>
    <mergeCell ref="H345:J345"/>
    <mergeCell ref="B346:D346"/>
    <mergeCell ref="H346:J348"/>
    <mergeCell ref="E354:F354"/>
    <mergeCell ref="G354:H354"/>
    <mergeCell ref="I354:J354"/>
    <mergeCell ref="A355:A358"/>
    <mergeCell ref="B355:D355"/>
    <mergeCell ref="H355:J355"/>
    <mergeCell ref="B356:D356"/>
    <mergeCell ref="H356:J358"/>
    <mergeCell ref="A349:A352"/>
    <mergeCell ref="B349:D349"/>
    <mergeCell ref="H349:J349"/>
    <mergeCell ref="B350:D350"/>
    <mergeCell ref="H350:J352"/>
    <mergeCell ref="A353:B354"/>
    <mergeCell ref="C353:D354"/>
    <mergeCell ref="E353:F353"/>
    <mergeCell ref="G353:H353"/>
    <mergeCell ref="I353:J353"/>
    <mergeCell ref="A359:A362"/>
    <mergeCell ref="B359:D359"/>
    <mergeCell ref="H359:J359"/>
    <mergeCell ref="B360:D360"/>
    <mergeCell ref="H360:J362"/>
    <mergeCell ref="A363:A366"/>
    <mergeCell ref="B363:D363"/>
    <mergeCell ref="H363:J363"/>
    <mergeCell ref="B364:D364"/>
    <mergeCell ref="H364:J366"/>
    <mergeCell ref="A375:B376"/>
    <mergeCell ref="C375:D376"/>
    <mergeCell ref="E375:F375"/>
    <mergeCell ref="G375:H375"/>
    <mergeCell ref="I375:J375"/>
    <mergeCell ref="E376:F376"/>
    <mergeCell ref="G376:H376"/>
    <mergeCell ref="I376:J376"/>
    <mergeCell ref="A367:A370"/>
    <mergeCell ref="B367:D367"/>
    <mergeCell ref="H367:J367"/>
    <mergeCell ref="B368:D368"/>
    <mergeCell ref="H368:J370"/>
    <mergeCell ref="A371:A374"/>
    <mergeCell ref="B371:D371"/>
    <mergeCell ref="H371:J371"/>
    <mergeCell ref="B372:D372"/>
    <mergeCell ref="H372:J374"/>
    <mergeCell ref="A377:A380"/>
    <mergeCell ref="B377:D377"/>
    <mergeCell ref="H377:J377"/>
    <mergeCell ref="B378:D378"/>
    <mergeCell ref="H378:J380"/>
    <mergeCell ref="A381:A384"/>
    <mergeCell ref="B381:D381"/>
    <mergeCell ref="H381:J381"/>
    <mergeCell ref="B382:D382"/>
    <mergeCell ref="H382:J384"/>
    <mergeCell ref="A385:A388"/>
    <mergeCell ref="B385:D385"/>
    <mergeCell ref="H385:J385"/>
    <mergeCell ref="B386:D386"/>
    <mergeCell ref="H386:J388"/>
    <mergeCell ref="A389:A392"/>
    <mergeCell ref="B389:D389"/>
    <mergeCell ref="H389:J389"/>
    <mergeCell ref="B390:D390"/>
    <mergeCell ref="H390:J392"/>
    <mergeCell ref="E398:F398"/>
    <mergeCell ref="G398:H398"/>
    <mergeCell ref="I398:J398"/>
    <mergeCell ref="A399:A402"/>
    <mergeCell ref="B399:D399"/>
    <mergeCell ref="H399:J399"/>
    <mergeCell ref="B400:D400"/>
    <mergeCell ref="H400:J402"/>
    <mergeCell ref="A393:A396"/>
    <mergeCell ref="B393:D393"/>
    <mergeCell ref="H393:J393"/>
    <mergeCell ref="B394:D394"/>
    <mergeCell ref="H394:J396"/>
    <mergeCell ref="A397:B398"/>
    <mergeCell ref="C397:D398"/>
    <mergeCell ref="E397:F397"/>
    <mergeCell ref="G397:H397"/>
    <mergeCell ref="I397:J397"/>
    <mergeCell ref="A403:A406"/>
    <mergeCell ref="B403:D403"/>
    <mergeCell ref="H403:J403"/>
    <mergeCell ref="B404:D404"/>
    <mergeCell ref="H404:J406"/>
    <mergeCell ref="A407:A410"/>
    <mergeCell ref="B407:D407"/>
    <mergeCell ref="H407:J407"/>
    <mergeCell ref="B408:D408"/>
    <mergeCell ref="H408:J410"/>
    <mergeCell ref="A419:B420"/>
    <mergeCell ref="C419:D420"/>
    <mergeCell ref="E419:F419"/>
    <mergeCell ref="G419:H419"/>
    <mergeCell ref="I419:J419"/>
    <mergeCell ref="E420:F420"/>
    <mergeCell ref="G420:H420"/>
    <mergeCell ref="I420:J420"/>
    <mergeCell ref="A411:A414"/>
    <mergeCell ref="B411:D411"/>
    <mergeCell ref="H411:J411"/>
    <mergeCell ref="B412:D412"/>
    <mergeCell ref="H412:J414"/>
    <mergeCell ref="A415:A418"/>
    <mergeCell ref="B415:D415"/>
    <mergeCell ref="H415:J415"/>
    <mergeCell ref="B416:D416"/>
    <mergeCell ref="H416:J418"/>
    <mergeCell ref="A421:A424"/>
    <mergeCell ref="B421:D421"/>
    <mergeCell ref="H421:J421"/>
    <mergeCell ref="B422:D422"/>
    <mergeCell ref="H422:J424"/>
    <mergeCell ref="A425:A428"/>
    <mergeCell ref="B425:D425"/>
    <mergeCell ref="H425:J425"/>
    <mergeCell ref="B426:D426"/>
    <mergeCell ref="H426:J428"/>
    <mergeCell ref="A429:A432"/>
    <mergeCell ref="B429:D429"/>
    <mergeCell ref="H429:J429"/>
    <mergeCell ref="B430:D430"/>
    <mergeCell ref="H430:J432"/>
    <mergeCell ref="A433:A436"/>
    <mergeCell ref="B433:D433"/>
    <mergeCell ref="H433:J433"/>
    <mergeCell ref="B434:D434"/>
    <mergeCell ref="H434:J436"/>
    <mergeCell ref="E442:F442"/>
    <mergeCell ref="G442:H442"/>
    <mergeCell ref="I442:J442"/>
    <mergeCell ref="A443:A446"/>
    <mergeCell ref="B443:D443"/>
    <mergeCell ref="H443:J443"/>
    <mergeCell ref="B444:D444"/>
    <mergeCell ref="H444:J446"/>
    <mergeCell ref="A437:A440"/>
    <mergeCell ref="B437:D437"/>
    <mergeCell ref="H437:J437"/>
    <mergeCell ref="B438:D438"/>
    <mergeCell ref="H438:J440"/>
    <mergeCell ref="A441:B442"/>
    <mergeCell ref="C441:D442"/>
    <mergeCell ref="E441:F441"/>
    <mergeCell ref="G441:H441"/>
    <mergeCell ref="I441:J441"/>
    <mergeCell ref="A447:A450"/>
    <mergeCell ref="B447:D447"/>
    <mergeCell ref="H447:J447"/>
    <mergeCell ref="B448:D448"/>
    <mergeCell ref="H448:J450"/>
    <mergeCell ref="A451:A454"/>
    <mergeCell ref="B451:D451"/>
    <mergeCell ref="H451:J451"/>
    <mergeCell ref="B452:D452"/>
    <mergeCell ref="H452:J454"/>
    <mergeCell ref="A455:A458"/>
    <mergeCell ref="B455:D455"/>
    <mergeCell ref="H455:J455"/>
    <mergeCell ref="B456:D456"/>
    <mergeCell ref="H456:J458"/>
    <mergeCell ref="A459:A462"/>
    <mergeCell ref="B459:D459"/>
    <mergeCell ref="H459:J459"/>
    <mergeCell ref="B460:D460"/>
    <mergeCell ref="H460:J462"/>
  </mergeCells>
  <conditionalFormatting sqref="G26 G30 G34 G38 G42 G48 G52 G56 G60 G64 G70 G92 G114 G136 G158 G180 G202 G74 G96 G118 G140 G162 G184 G206 G78 G100 G122 G144 G166 G188 G210 G82 G104 G126 G148 G170 G192 G214 G86 G108 G130 G152 G174 G196 G218 G224 G228 G232 G236 G240 G246 G268 G290 G312 G334 G356 G378 G250 G272 G294 G316 G338 G360 G382 G254 G276 G298 G320 G342 G364 G386 G258 G280 G302 G324 G346 G368 G390 G262 G284 G306 G328 G350 G372 G394 G400 G404 G408 G412 G416 G422 G444 G426 G448 G430 G452 G434 G456 G438 G460">
    <cfRule type="cellIs" dxfId="5" priority="5" operator="lessThan">
      <formula>$F26</formula>
    </cfRule>
  </conditionalFormatting>
  <conditionalFormatting sqref="F26:G26 F30:G30 F34:G34 F38:G38 F42:G42 F48:G48 F52:G52 F56:G56 F60:G60 F64:G64 F70:G70 F92:G92 F114:G114 F136:G136 F158:G158 F180:G180 F202:G202 F74:G74 F96:G96 F118:G118 F140:G140 F162:G162 F184:G184 F206:G206 F78:G78 F100:G100 F122:G122 F144:G144 F166:G166 F188:G188 F210:G210 F82:G82 F104:G104 F126:G126 F148:G148 F170:G170 F192:G192 F214:G214 F86:G86 F108:G108 F130:G130 F152:G152 F174:G174 F196:G196 F218:G218 F224:G224 F228:G228 F232:G232 F236:G236 F240:G240 F246:G246 F268:G268 F290:G290 F312:G312 F334:G334 F356:G356 F378:G378 F250:G250 F272:G272 F294:G294 F316:G316 F338:G338 F360:G360 F382:G382 F254:G254 F276:G276 F298:G298 F320:G320 F342:G342 F364:G364 F386:G386 F258:G258 F280:G280 F302:G302 F324:G324 F346:G346 F368:G368 F390:G390 F262:G262 F284:G284 F306:G306 F328:G328 F350:G350 F372:G372 F394:G394 F400:G400 F404:G404 F408:G408 F412:G412 F416:G416 F422:G422 F444:G444 F426:G426 F448:G448 F430:G430 F452:G452 F434:G434 F456:G456 F438:G438 F460:G460">
    <cfRule type="cellIs" dxfId="4" priority="6" operator="lessThan">
      <formula>$E26</formula>
    </cfRule>
  </conditionalFormatting>
  <conditionalFormatting sqref="E28 E32 E36 E40 E44 E50 E54 E58 E62 E66 E72 E94 E116 E138 E160 E182 E204 E76 E98 E120 E142 E164 E186 E208 E80 E102 E124 E146 E168 E190 E212 E84 E106 E128 E150 E172 E194 E216 E88 E110 E132 E154 E176 E198 E220 E226 E230 E234 E238 E242 E248 E270 E292 E314 E336 E358 E380 E252 E274 E296 E318 E340 E362 E384 E256 E278 E300 E322 E344 E366 E388 E260 E282 E304 E326 E348 E370 E392 E264 E286 E308 E330 E352 E374 E396 E402 E406 E410 E414 E418 E424 E446 E428 E450 E432 E454 E436 E458 E440 E462">
    <cfRule type="cellIs" dxfId="3" priority="3" operator="greaterThanOrEqual">
      <formula>5000</formula>
    </cfRule>
  </conditionalFormatting>
  <conditionalFormatting sqref="F28 F32 F36 F40 F44 F50 F54 F58 F62 F66 F72 F94 F116 F138 F160 F182 F204 F76 F98 F120 F142 F164 F186 F208 F80 F102 F124 F146 F168 F190 F212 F84 F106 F128 F150 F172 F194 F216 F88 F110 F132 F154 F176 F198 F220 F226 F230 F234 F238 F242 F248 F270 F292 F314 F336 F358 F380 F252 F274 F296 F318 F340 F362 F384 F256 F278 F300 F322 F344 F366 F388 F260 F282 F304 F326 F348 F370 F392 F264 F286 F308 F330 F352 F374 F396 F402 F406 F410 F414 F418 F424 F446 F428 F450 F432 F454 F436 F458 F440 F462">
    <cfRule type="cellIs" priority="2" operator="greaterThan">
      <formula>100</formula>
    </cfRule>
  </conditionalFormatting>
  <conditionalFormatting sqref="G28 G32 G36 G40 G44 G50 G54 G58 G62 G66 G72 G94 G116 G138 G160 G182 G204 G76 G98 G120 G142 G164 G186 G208 G80 G102 G124 G146 G168 G190 G212 G84 G106 G128 G150 G172 G194 G216 G88 G110 G132 G154 G176 G198 G220 G226 G230 G234 G238 G242 G248 G270 G292 G314 G336 G358 G380 G252 G274 G296 G318 G340 G362 G384 G256 G278 G300 G322 G344 G366 G388 G260 G282 G304 G326 G348 G370 G392 G264 G286 G308 G330 G352 G374 G396 G402 G406 G410 G414 G418 G424 G446 G428 G450 G432 G454 G436 G458 G440 G462">
    <cfRule type="cellIs" dxfId="2" priority="1" operator="greaterThan">
      <formula>$E28</formula>
    </cfRule>
  </conditionalFormatting>
  <pageMargins left="0.7" right="0.7" top="0.75" bottom="0.75" header="0.3" footer="0.3"/>
  <pageSetup orientation="landscape" r:id="rId1"/>
  <headerFooter>
    <oddHeader>&amp;CRapid Rehousing Expense Detail - Page &amp;P&amp;RESG-212
Updated 6/20/2023</oddHeader>
    <oddFooter>&amp;CEmergency Solutions Grant Program
ESG-212 Expense Detail Form</oddFooter>
  </headerFooter>
  <extLst>
    <ext xmlns:x14="http://schemas.microsoft.com/office/spreadsheetml/2009/9/main" uri="{78C0D931-6437-407d-A8EE-F0AAD7539E65}">
      <x14:conditionalFormattings>
        <x14:conditionalFormatting xmlns:xm="http://schemas.microsoft.com/office/excel/2006/main">
          <x14:cfRule type="cellIs" priority="4" operator="greaterThan" id="{629B9211-39CE-4768-9FD7-403666D45E88}">
            <xm:f>'Request Summary'!$I$20</xm:f>
            <x14:dxf>
              <font>
                <u/>
              </font>
            </x14:dxf>
          </x14:cfRule>
          <x14:cfRule type="cellIs" priority="8" operator="notBetween" id="{49364EFC-4769-40F0-A4BC-8C3106BE9FC9}">
            <xm:f>'FORMULA Sheet'!$B$28</xm:f>
            <xm:f>'FORMULA Sheet'!$B$29</xm:f>
            <x14:dxf>
              <font>
                <strike val="0"/>
                <u/>
              </font>
            </x14:dxf>
          </x14:cfRule>
          <xm:sqref>E26:G26 E30:G30 E34:G34 E38:G38 E42:G42 E48:G48 E52:G52 E56:G56 E60:G60 E64:G64 E70:G70 E92:G92 E114:G114 E136:G136 E158:G158 E180:G180 E202:G202 E74:G74 E96:G96 E118:G118 E140:G140 E162:G162 E184:G184 E206:G206 E78:G78 E100:G100 E122:G122 E144:G144 E166:G166 E188:G188 E210:G210 E82:G82 E104:G104 E126:G126 E148:G148 E170:G170 E192:G192 E214:G214 E86:G86 E108:G108 E130:G130 E152:G152 E174:G174 E196:G196 E218:G218 E224:G224 E228:G228 E232:G232 E236:G236 E240:G240 E246:G246 E268:G268 E290:G290 E312:G312 E334:G334 E356:G356 E378:G378 E250:G250 E272:G272 E294:G294 E316:G316 E338:G338 E360:G360 E382:G382 E254:G254 E276:G276 E298:G298 E320:G320 E342:G342 E364:G364 E386:G386 E258:G258 E280:G280 E302:G302 E324:G324 E346:G346 E368:G368 E390:G390 E262:G262 E284:G284 E306:G306 E328:G328 E350:G350 E372:G372 E394:G394 E400:G400 E404:G404 E408:G408 E412:G412 E416:G416 E422:G422 E444:G444 E426:G426 E448:G448 E430:G430 E452:G452 E434:G434 E456:G456 E438:G438 E460:G460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'FORMULA Sheet'!$I$2:$I$16</xm:f>
          </x14:formula1>
          <xm:sqref>B26:D26 B30:D30 B34:D34 B38:D38 B42:D42 B48:D48 B52:D52 B56:D56 B60:D60 B64:D64 B70:D70 B92:D92 B114:D114 B136:D136 B158:D158 B180:D180 B202:D202 B74:D74 B96:D96 B118:D118 B140:D140 B162:D162 B184:D184 B206:D206 B78:D78 B100:D100 B122:D122 B144:D144 B166:D166 B188:D188 B210:D210 B82:D82 B104:D104 B126:D126 B148:D148 B170:D170 B192:D192 B214:D214 B86:D86 B108:D108 B130:D130 B152:D152 B174:D174 B196:D196 B218:D218 B224:D224 B228:D228 B232:D232 B236:D236 B240:D240 B246:D246 B268:D268 B290:D290 B312:D312 B334:D334 B356:D356 B378:D378 B250:D250 B272:D272 B294:D294 B316:D316 B338:D338 B360:D360 B382:D382 B254:D254 B276:D276 B298:D298 B320:D320 B342:D342 B364:D364 B386:D386 B258:D258 B280:D280 B302:D302 B324:D324 B346:D346 B368:D368 B390:D390 B262:D262 B284:D284 B306:D306 B328:D328 B350:D350 B372:D372 B394:D394 B400:D400 B404:D404 B408:D408 B412:D412 B416:D416 B422:D422 B444:D444 B426:D426 B448:D448 B430:D430 B452:D452 B434:D434 B456:D456 B438:D438 B460:D460</xm:sqref>
        </x14:dataValidation>
        <x14:dataValidation type="list" allowBlank="1" showInputMessage="1" showErrorMessage="1">
          <x14:formula1>
            <xm:f>'FORMULA Sheet'!$B$2:$B$8</xm:f>
          </x14:formula1>
          <xm:sqref>C28 C32 C36 C40 C44 C50 C54 C58 C62 C66 C72 C94 C116 C138 C160 C182 C204 C76 C98 C120 C142 C164 C186 C208 C80 C102 C124 C146 C168 C190 C212 C84 C106 C128 C150 C172 C194 C216 C88 C110 C132 C154 C176 C198 C220 C226 C230 C234 C238 C242 C248 C270 C292 C314 C336 C358 C380 C252 C274 C296 C318 C340 C362 C384 C256 C278 C300 C322 C344 C366 C388 C260 C282 C304 C326 C348 C370 C392 C264 C286 C308 C330 C352 C374 C396 C402 C406 C410 C414 C418 C424 C446 C428 C450 C432 C454 C436 C458 C440 C462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FORMULA Sheet</vt:lpstr>
      <vt:lpstr>Request Summary</vt:lpstr>
      <vt:lpstr>Administration</vt:lpstr>
      <vt:lpstr>HMIS</vt:lpstr>
      <vt:lpstr>Street Outreach</vt:lpstr>
      <vt:lpstr>Emergency Shelter</vt:lpstr>
      <vt:lpstr>Homelessness Prevention</vt:lpstr>
      <vt:lpstr>Rapid Rehousing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Rich</dc:creator>
  <cp:lastModifiedBy>Aidan Rich</cp:lastModifiedBy>
  <cp:lastPrinted>2021-08-31T16:26:02Z</cp:lastPrinted>
  <dcterms:created xsi:type="dcterms:W3CDTF">2021-07-22T20:01:02Z</dcterms:created>
  <dcterms:modified xsi:type="dcterms:W3CDTF">2023-06-27T13:45:57Z</dcterms:modified>
</cp:coreProperties>
</file>