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F &amp; CI\ESG\Forms\Forms_2024\"/>
    </mc:Choice>
  </mc:AlternateContent>
  <workbookProtection workbookAlgorithmName="SHA-512" workbookHashValue="tVTagLACW1ip2SIi7W8epPvHF0QBNTqUDo0usfr3VxIcx3snXEYce6JTimTyAiQpjaM8BC5EdpHEQj6UIy4xwg==" workbookSaltValue="0DZYTN2m8zwls2J7hwCiNQ==" workbookSpinCount="100000" lockStructure="1"/>
  <bookViews>
    <workbookView xWindow="120" yWindow="105" windowWidth="11295" windowHeight="4815"/>
  </bookViews>
  <sheets>
    <sheet name="ESG Income Calc. Worksheet" sheetId="2" r:id="rId1"/>
    <sheet name="Hidden1" sheetId="3" r:id="rId2"/>
  </sheets>
  <definedNames>
    <definedName name="_xlnm.Print_Area" localSheetId="0">'ESG Income Calc. Worksheet'!$A$1:$F$43</definedName>
    <definedName name="Yes">Hidden1!$D$3:$D$4</definedName>
    <definedName name="YesNoA">Hidden1!$D$3:$D$4</definedName>
  </definedNames>
  <calcPr calcId="162913"/>
  <customWorkbookViews>
    <customWorkbookView name="Preferred User - Personal View" guid="{6E798744-E05A-45D6-97E6-7484A719A10E}" mergeInterval="0" personalView="1" maximized="1" xWindow="1" yWindow="1" windowWidth="1024" windowHeight="547" activeSheetId="1"/>
    <customWorkbookView name="h20963 - Personal View" guid="{5AB3F22C-2D95-4F74-9BA2-1E89B88331D1}" mergeInterval="0" personalView="1" maximized="1" xWindow="1" yWindow="1" windowWidth="1024" windowHeight="543" activeSheetId="1"/>
  </customWorkbookViews>
</workbook>
</file>

<file path=xl/calcChain.xml><?xml version="1.0" encoding="utf-8"?>
<calcChain xmlns="http://schemas.openxmlformats.org/spreadsheetml/2006/main">
  <c r="F25" i="2" l="1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E23" i="2"/>
  <c r="F23" i="2" s="1"/>
  <c r="E24" i="2"/>
  <c r="F24" i="2" s="1"/>
  <c r="E21" i="2"/>
  <c r="F21" i="2" s="1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22" i="2"/>
  <c r="F22" i="2" s="1"/>
  <c r="F41" i="2" l="1"/>
  <c r="F18" i="2" l="1"/>
  <c r="F40" i="2" l="1"/>
  <c r="F43" i="2" s="1"/>
  <c r="F42" i="2" l="1"/>
</calcChain>
</file>

<file path=xl/sharedStrings.xml><?xml version="1.0" encoding="utf-8"?>
<sst xmlns="http://schemas.openxmlformats.org/spreadsheetml/2006/main" count="49" uniqueCount="40">
  <si>
    <t>Total Household Members (Household size)</t>
  </si>
  <si>
    <t>Age of Household Member</t>
  </si>
  <si>
    <t>Sources of Household Income</t>
  </si>
  <si>
    <t>Earned Income (for ADULT household members only)</t>
  </si>
  <si>
    <t>Pension/Retirement Income</t>
  </si>
  <si>
    <t>Unemployment &amp; Disability Income</t>
  </si>
  <si>
    <t>TANF/Public Assistance</t>
  </si>
  <si>
    <t>Alimony, Child Support and Foster Care Income</t>
  </si>
  <si>
    <t>Self-employment/business income</t>
  </si>
  <si>
    <t>Number of Payments per Year</t>
  </si>
  <si>
    <t>Household Member Number</t>
  </si>
  <si>
    <t>Household Member Name</t>
  </si>
  <si>
    <t>Household Member Number/Name</t>
  </si>
  <si>
    <t>Armed Forces Income</t>
  </si>
  <si>
    <t>Variance (If less than AMI, then household is income eligible)</t>
  </si>
  <si>
    <t>Interest &amp; Dividend Income</t>
  </si>
  <si>
    <t>Other (specify):</t>
  </si>
  <si>
    <t>Total Annual Gross Income from all Sources</t>
  </si>
  <si>
    <t>30% of Area Median Income (AMI) for Household Size</t>
  </si>
  <si>
    <t>Date:</t>
  </si>
  <si>
    <t>Zero Income (signed form in file)</t>
  </si>
  <si>
    <t>30% of Area Median Income for Household Size</t>
  </si>
  <si>
    <t>YesNoA</t>
  </si>
  <si>
    <t xml:space="preserve">Yes </t>
  </si>
  <si>
    <t>No</t>
  </si>
  <si>
    <t>Weekly</t>
  </si>
  <si>
    <t>Bi-weekly</t>
  </si>
  <si>
    <t>Monthly</t>
  </si>
  <si>
    <t>Semi-monthly</t>
  </si>
  <si>
    <t>Frequency of Income</t>
  </si>
  <si>
    <t>Annually</t>
  </si>
  <si>
    <t>Initial Evaluation</t>
  </si>
  <si>
    <t>Re-evaluation</t>
  </si>
  <si>
    <t>Annual Re-evaluation</t>
  </si>
  <si>
    <t>Is the household below 30% Area Median Income according to Homelessness Prevention or Rapid Re-Housing regulations?</t>
  </si>
  <si>
    <t>Type of Evaluation:</t>
  </si>
  <si>
    <t>Annual Gross Income</t>
  </si>
  <si>
    <t>Currently Documented Gross Income Amount</t>
  </si>
  <si>
    <t>If you or someone you know served in the U.S. Armed Forces, we encourage you to visit http://veteranbenefits.mo.gov or call (573) 751-3779 to learn about available resources.</t>
  </si>
  <si>
    <r>
      <t xml:space="preserve">To be eligible for ESG </t>
    </r>
    <r>
      <rPr>
        <b/>
        <sz val="11"/>
        <color indexed="8"/>
        <rFont val="Calibri"/>
        <family val="2"/>
      </rPr>
      <t>Homelessness Prevention</t>
    </r>
    <r>
      <rPr>
        <sz val="11"/>
        <color indexed="8"/>
        <rFont val="Calibri"/>
        <family val="2"/>
      </rPr>
      <t xml:space="preserve"> assistance participant households must meet Category 2 or 4 of HUD's homeless definition or Category 1 of HUD's at‐risk of homelessness definition </t>
    </r>
    <r>
      <rPr>
        <b/>
        <u/>
        <sz val="11"/>
        <color indexed="8"/>
        <rFont val="Calibri"/>
        <family val="2"/>
      </rPr>
      <t>AND</t>
    </r>
    <r>
      <rPr>
        <sz val="11"/>
        <color indexed="8"/>
        <rFont val="Calibri"/>
        <family val="2"/>
      </rPr>
      <t xml:space="preserve"> have a gross annual income BELOW 30% AMI at initial evaluation. Re-evaluation must occur not less than every three months, and establish that the participant household does not have a gross annual income that exceeds 30% AMI. 
For ESG </t>
    </r>
    <r>
      <rPr>
        <b/>
        <sz val="11"/>
        <color indexed="8"/>
        <rFont val="Calibri"/>
        <family val="2"/>
      </rPr>
      <t>Rapid Rehousing assistance</t>
    </r>
    <r>
      <rPr>
        <sz val="11"/>
        <color indexed="8"/>
        <rFont val="Calibri"/>
        <family val="2"/>
      </rPr>
      <t>, an income assessment is not required at initial evaluation. Re-evaluation must occur not less than annually, and establish that the participant household does not have an annual gross income that exceeds 30% AMI (and meets other ESG eligibility requirements). 
Grantees should use this worksheet to determine whether an applicant household meets the ESG income eligibility threshold. 
A copy of this worksheet should be kept in the ESG participant case file. 
For further reference surrounding participant eligibility and income requirements: 24 CFR 576.401 and 24 CFR 576.500(e).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</si>
</sst>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</font>
    <font>
      <b/>
      <sz val="12"/>
      <color theme="4" tint="-0.249977111117893"/>
      <name val="Calibri"/>
      <family val="2"/>
    </font>
    <font>
      <sz val="10.5"/>
      <color indexed="8"/>
      <name val="Calibri"/>
      <family val="2"/>
    </font>
    <font>
      <b/>
      <u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4" fontId="10" fillId="0" borderId="0" xfId="1" applyNumberFormat="1" applyFont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44" fontId="2" fillId="0" borderId="5" xfId="1" applyNumberFormat="1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3" fontId="3" fillId="2" borderId="5" xfId="1" applyNumberFormat="1" applyFont="1" applyFill="1" applyBorder="1" applyAlignment="1" applyProtection="1">
      <alignment horizontal="center" vertical="center" wrapText="1"/>
    </xf>
    <xf numFmtId="44" fontId="4" fillId="0" borderId="3" xfId="1" applyNumberFormat="1" applyFont="1" applyBorder="1" applyAlignment="1" applyProtection="1">
      <alignment horizontal="left" vertical="center" wrapText="1"/>
      <protection locked="0"/>
    </xf>
    <xf numFmtId="44" fontId="4" fillId="0" borderId="4" xfId="1" applyNumberFormat="1" applyFont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44" fontId="7" fillId="3" borderId="6" xfId="1" applyNumberFormat="1" applyFont="1" applyFill="1" applyBorder="1" applyAlignment="1" applyProtection="1">
      <alignment vertical="center" wrapText="1"/>
      <protection locked="0"/>
    </xf>
    <xf numFmtId="14" fontId="11" fillId="3" borderId="6" xfId="0" applyNumberFormat="1" applyFont="1" applyFill="1" applyBorder="1" applyAlignment="1" applyProtection="1">
      <alignment horizontal="center" vertical="center" wrapText="1"/>
      <protection locked="0"/>
    </xf>
    <xf numFmtId="14" fontId="8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1" applyNumberFormat="1" applyFont="1" applyBorder="1" applyAlignment="1" applyProtection="1">
      <alignment horizontal="center" vertical="center" wrapText="1"/>
      <protection locked="0"/>
    </xf>
    <xf numFmtId="0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" xfId="1" applyNumberFormat="1" applyFont="1" applyBorder="1" applyAlignment="1" applyProtection="1">
      <alignment horizontal="center" vertical="center" wrapText="1"/>
      <protection locked="0"/>
    </xf>
    <xf numFmtId="4" fontId="4" fillId="0" borderId="4" xfId="1" applyNumberFormat="1" applyFont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/>
    </xf>
    <xf numFmtId="44" fontId="2" fillId="0" borderId="6" xfId="1" applyNumberFormat="1" applyFont="1" applyBorder="1" applyAlignment="1" applyProtection="1">
      <alignment horizontal="center" vertical="center" wrapText="1"/>
    </xf>
    <xf numFmtId="1" fontId="4" fillId="0" borderId="3" xfId="1" applyNumberFormat="1" applyFont="1" applyBorder="1" applyAlignment="1" applyProtection="1">
      <alignment horizontal="center" vertical="center" wrapText="1"/>
    </xf>
    <xf numFmtId="44" fontId="3" fillId="0" borderId="7" xfId="1" applyNumberFormat="1" applyFont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right" vertical="center" wrapText="1"/>
    </xf>
    <xf numFmtId="0" fontId="0" fillId="0" borderId="0" xfId="0" applyFont="1" applyAlignment="1" applyProtection="1">
      <alignment vertical="center" wrapText="1"/>
    </xf>
    <xf numFmtId="4" fontId="10" fillId="0" borderId="0" xfId="1" applyNumberFormat="1" applyFont="1" applyAlignment="1" applyProtection="1">
      <alignment vertical="center" wrapText="1"/>
    </xf>
    <xf numFmtId="3" fontId="4" fillId="0" borderId="12" xfId="0" applyNumberFormat="1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right" vertical="center" wrapText="1"/>
    </xf>
    <xf numFmtId="0" fontId="2" fillId="0" borderId="15" xfId="0" applyFont="1" applyFill="1" applyBorder="1" applyAlignment="1" applyProtection="1">
      <alignment horizontal="right" vertical="center" wrapText="1"/>
    </xf>
    <xf numFmtId="0" fontId="2" fillId="0" borderId="6" xfId="0" applyFont="1" applyFill="1" applyBorder="1" applyAlignment="1" applyProtection="1">
      <alignment horizontal="right" vertical="center" wrapText="1"/>
    </xf>
    <xf numFmtId="0" fontId="17" fillId="0" borderId="14" xfId="2" applyFont="1" applyFill="1" applyBorder="1" applyAlignment="1" applyProtection="1">
      <alignment horizontal="right" vertical="center" wrapText="1"/>
      <protection locked="0"/>
    </xf>
    <xf numFmtId="0" fontId="17" fillId="0" borderId="15" xfId="2" applyFont="1" applyFill="1" applyBorder="1" applyAlignment="1" applyProtection="1">
      <alignment horizontal="right" vertical="center" wrapText="1"/>
      <protection locked="0"/>
    </xf>
    <xf numFmtId="0" fontId="17" fillId="0" borderId="6" xfId="2" applyFont="1" applyFill="1" applyBorder="1" applyAlignment="1" applyProtection="1">
      <alignment horizontal="right" vertical="center" wrapText="1"/>
      <protection locked="0"/>
    </xf>
    <xf numFmtId="0" fontId="12" fillId="0" borderId="14" xfId="0" applyFont="1" applyFill="1" applyBorder="1" applyAlignment="1" applyProtection="1">
      <alignment horizontal="right" vertical="center" wrapText="1"/>
    </xf>
    <xf numFmtId="0" fontId="12" fillId="0" borderId="15" xfId="0" applyFont="1" applyFill="1" applyBorder="1" applyAlignment="1" applyProtection="1">
      <alignment horizontal="right" vertical="center" wrapText="1"/>
    </xf>
    <xf numFmtId="0" fontId="12" fillId="0" borderId="6" xfId="0" applyFont="1" applyFill="1" applyBorder="1" applyAlignment="1" applyProtection="1">
      <alignment horizontal="right" vertical="center" wrapText="1"/>
    </xf>
    <xf numFmtId="0" fontId="7" fillId="3" borderId="14" xfId="0" applyFont="1" applyFill="1" applyBorder="1" applyAlignment="1" applyProtection="1">
      <alignment horizontal="right" vertical="center" wrapText="1"/>
    </xf>
    <xf numFmtId="0" fontId="7" fillId="3" borderId="15" xfId="0" applyFont="1" applyFill="1" applyBorder="1" applyAlignment="1" applyProtection="1">
      <alignment horizontal="right" vertical="center" wrapText="1"/>
    </xf>
    <xf numFmtId="0" fontId="7" fillId="3" borderId="6" xfId="0" applyFont="1" applyFill="1" applyBorder="1" applyAlignment="1" applyProtection="1">
      <alignment horizontal="right" vertical="center" wrapText="1"/>
    </xf>
    <xf numFmtId="14" fontId="8" fillId="3" borderId="14" xfId="0" applyNumberFormat="1" applyFont="1" applyFill="1" applyBorder="1" applyAlignment="1" applyProtection="1">
      <alignment horizontal="right" vertical="center" wrapText="1"/>
    </xf>
    <xf numFmtId="14" fontId="8" fillId="3" borderId="15" xfId="0" applyNumberFormat="1" applyFont="1" applyFill="1" applyBorder="1" applyAlignment="1" applyProtection="1">
      <alignment horizontal="right" vertical="center" wrapText="1"/>
    </xf>
    <xf numFmtId="14" fontId="8" fillId="3" borderId="6" xfId="0" applyNumberFormat="1" applyFont="1" applyFill="1" applyBorder="1" applyAlignment="1" applyProtection="1">
      <alignment horizontal="right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uduser.gov/portal/datasets/i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view="pageLayout" topLeftCell="A19" zoomScale="70" zoomScaleNormal="90" zoomScalePageLayoutView="70" workbookViewId="0">
      <selection activeCell="C28" sqref="C28"/>
    </sheetView>
  </sheetViews>
  <sheetFormatPr defaultColWidth="9.140625" defaultRowHeight="15" x14ac:dyDescent="0.25"/>
  <cols>
    <col min="1" max="1" width="18.7109375" style="1" customWidth="1"/>
    <col min="2" max="2" width="46.5703125" style="1" customWidth="1"/>
    <col min="3" max="3" width="19.42578125" style="7" customWidth="1"/>
    <col min="4" max="4" width="12.28515625" style="7" customWidth="1"/>
    <col min="5" max="5" width="11.7109375" style="7" customWidth="1"/>
    <col min="6" max="6" width="27.5703125" style="7" customWidth="1"/>
    <col min="7" max="16384" width="9.140625" style="1"/>
  </cols>
  <sheetData>
    <row r="1" spans="1:6" x14ac:dyDescent="0.25">
      <c r="A1" s="33"/>
      <c r="B1" s="33"/>
      <c r="C1" s="34"/>
      <c r="D1" s="34"/>
      <c r="E1" s="34"/>
      <c r="F1" s="34"/>
    </row>
    <row r="2" spans="1:6" x14ac:dyDescent="0.25">
      <c r="A2" s="33"/>
      <c r="B2" s="33"/>
      <c r="C2" s="34"/>
      <c r="D2" s="34"/>
      <c r="E2" s="34"/>
      <c r="F2" s="34"/>
    </row>
    <row r="3" spans="1:6" ht="15.75" thickBot="1" x14ac:dyDescent="0.3">
      <c r="A3" s="33"/>
      <c r="B3" s="33"/>
      <c r="C3" s="34"/>
      <c r="D3" s="34"/>
      <c r="E3" s="34"/>
      <c r="F3" s="34"/>
    </row>
    <row r="4" spans="1:6" ht="123.75" customHeight="1" thickBot="1" x14ac:dyDescent="0.3">
      <c r="A4" s="56" t="s">
        <v>39</v>
      </c>
      <c r="B4" s="57"/>
      <c r="C4" s="57"/>
      <c r="D4" s="57"/>
      <c r="E4" s="57"/>
      <c r="F4" s="58"/>
    </row>
    <row r="5" spans="1:6" ht="22.5" customHeight="1" thickBot="1" x14ac:dyDescent="0.3">
      <c r="A5" s="32" t="s">
        <v>19</v>
      </c>
      <c r="B5" s="20"/>
      <c r="C5" s="53" t="s">
        <v>35</v>
      </c>
      <c r="D5" s="54"/>
      <c r="E5" s="55"/>
      <c r="F5" s="19"/>
    </row>
    <row r="6" spans="1:6" s="2" customFormat="1" ht="27" customHeight="1" thickBot="1" x14ac:dyDescent="0.3">
      <c r="A6" s="16" t="s">
        <v>10</v>
      </c>
      <c r="B6" s="62" t="s">
        <v>11</v>
      </c>
      <c r="C6" s="63"/>
      <c r="D6" s="63"/>
      <c r="E6" s="64"/>
      <c r="F6" s="12" t="s">
        <v>1</v>
      </c>
    </row>
    <row r="7" spans="1:6" ht="23.1" customHeight="1" x14ac:dyDescent="0.25">
      <c r="A7" s="3">
        <v>1</v>
      </c>
      <c r="B7" s="59"/>
      <c r="C7" s="60"/>
      <c r="D7" s="60"/>
      <c r="E7" s="61"/>
      <c r="F7" s="21"/>
    </row>
    <row r="8" spans="1:6" ht="23.1" customHeight="1" x14ac:dyDescent="0.25">
      <c r="A8" s="3">
        <v>2</v>
      </c>
      <c r="B8" s="59"/>
      <c r="C8" s="60"/>
      <c r="D8" s="60"/>
      <c r="E8" s="61"/>
      <c r="F8" s="21"/>
    </row>
    <row r="9" spans="1:6" ht="23.1" customHeight="1" x14ac:dyDescent="0.25">
      <c r="A9" s="3">
        <v>3</v>
      </c>
      <c r="B9" s="59"/>
      <c r="C9" s="60"/>
      <c r="D9" s="60"/>
      <c r="E9" s="61"/>
      <c r="F9" s="21"/>
    </row>
    <row r="10" spans="1:6" ht="23.1" customHeight="1" x14ac:dyDescent="0.25">
      <c r="A10" s="3">
        <v>4</v>
      </c>
      <c r="B10" s="59"/>
      <c r="C10" s="60"/>
      <c r="D10" s="60"/>
      <c r="E10" s="61"/>
      <c r="F10" s="21"/>
    </row>
    <row r="11" spans="1:6" ht="23.1" customHeight="1" x14ac:dyDescent="0.25">
      <c r="A11" s="3">
        <v>5</v>
      </c>
      <c r="B11" s="59"/>
      <c r="C11" s="60"/>
      <c r="D11" s="60"/>
      <c r="E11" s="61"/>
      <c r="F11" s="21"/>
    </row>
    <row r="12" spans="1:6" ht="23.1" customHeight="1" x14ac:dyDescent="0.25">
      <c r="A12" s="3">
        <v>6</v>
      </c>
      <c r="B12" s="59"/>
      <c r="C12" s="60"/>
      <c r="D12" s="60"/>
      <c r="E12" s="61"/>
      <c r="F12" s="21"/>
    </row>
    <row r="13" spans="1:6" ht="23.1" customHeight="1" x14ac:dyDescent="0.25">
      <c r="A13" s="3">
        <v>7</v>
      </c>
      <c r="B13" s="59"/>
      <c r="C13" s="60"/>
      <c r="D13" s="60"/>
      <c r="E13" s="61"/>
      <c r="F13" s="21"/>
    </row>
    <row r="14" spans="1:6" ht="23.1" customHeight="1" x14ac:dyDescent="0.25">
      <c r="A14" s="3">
        <v>8</v>
      </c>
      <c r="B14" s="59"/>
      <c r="C14" s="60"/>
      <c r="D14" s="60"/>
      <c r="E14" s="61"/>
      <c r="F14" s="21"/>
    </row>
    <row r="15" spans="1:6" ht="23.1" customHeight="1" x14ac:dyDescent="0.25">
      <c r="A15" s="3">
        <v>9</v>
      </c>
      <c r="B15" s="59"/>
      <c r="C15" s="60"/>
      <c r="D15" s="60"/>
      <c r="E15" s="61"/>
      <c r="F15" s="21"/>
    </row>
    <row r="16" spans="1:6" ht="23.1" customHeight="1" x14ac:dyDescent="0.25">
      <c r="A16" s="3">
        <v>10</v>
      </c>
      <c r="B16" s="59"/>
      <c r="C16" s="60"/>
      <c r="D16" s="60"/>
      <c r="E16" s="61"/>
      <c r="F16" s="21"/>
    </row>
    <row r="17" spans="1:6" ht="23.1" customHeight="1" thickBot="1" x14ac:dyDescent="0.3">
      <c r="A17" s="10">
        <v>11</v>
      </c>
      <c r="B17" s="38"/>
      <c r="C17" s="39"/>
      <c r="D17" s="39"/>
      <c r="E17" s="40"/>
      <c r="F17" s="22"/>
    </row>
    <row r="18" spans="1:6" ht="23.1" customHeight="1" thickBot="1" x14ac:dyDescent="0.3">
      <c r="A18" s="50" t="s">
        <v>0</v>
      </c>
      <c r="B18" s="51"/>
      <c r="C18" s="51"/>
      <c r="D18" s="51"/>
      <c r="E18" s="52"/>
      <c r="F18" s="17">
        <f>COUNTA(B7:E17)</f>
        <v>0</v>
      </c>
    </row>
    <row r="19" spans="1:6" ht="22.5" customHeight="1" thickBot="1" x14ac:dyDescent="0.3">
      <c r="A19" s="50" t="s">
        <v>18</v>
      </c>
      <c r="B19" s="51"/>
      <c r="C19" s="51"/>
      <c r="D19" s="51"/>
      <c r="E19" s="52"/>
      <c r="F19" s="18"/>
    </row>
    <row r="20" spans="1:6" s="8" customFormat="1" ht="39" thickBot="1" x14ac:dyDescent="0.3">
      <c r="A20" s="11" t="s">
        <v>12</v>
      </c>
      <c r="B20" s="12" t="s">
        <v>2</v>
      </c>
      <c r="C20" s="13" t="s">
        <v>37</v>
      </c>
      <c r="D20" s="13" t="s">
        <v>29</v>
      </c>
      <c r="E20" s="13" t="s">
        <v>9</v>
      </c>
      <c r="F20" s="13" t="s">
        <v>36</v>
      </c>
    </row>
    <row r="21" spans="1:6" ht="22.5" customHeight="1" x14ac:dyDescent="0.25">
      <c r="A21" s="4"/>
      <c r="B21" s="5" t="s">
        <v>20</v>
      </c>
      <c r="C21" s="14">
        <v>0</v>
      </c>
      <c r="D21" s="23"/>
      <c r="E21" s="30" t="str">
        <f>IF(D21="Weekly", "52", IF(D21="Bi-weekly", "26", IF(D21="Semi-Monthly", "24",IF(D21="Monthly","12",IF(D21="Annually","1","")))))</f>
        <v/>
      </c>
      <c r="F21" s="31">
        <f>IF(C21=0,0,C21*E21)</f>
        <v>0</v>
      </c>
    </row>
    <row r="22" spans="1:6" ht="22.5" customHeight="1" x14ac:dyDescent="0.25">
      <c r="A22" s="4"/>
      <c r="B22" s="5" t="s">
        <v>3</v>
      </c>
      <c r="C22" s="14">
        <v>0</v>
      </c>
      <c r="D22" s="23"/>
      <c r="E22" s="30" t="str">
        <f>IF(D22="Weekly", "52", IF(D22="Bi-weekly", "26", IF(D22="Semi-Monthly", "24",IF(D22="Monthly","12",IF(D22="Annually","1","")))))</f>
        <v/>
      </c>
      <c r="F22" s="31">
        <f>IF(C22=0,0,C22*E22)</f>
        <v>0</v>
      </c>
    </row>
    <row r="23" spans="1:6" ht="22.5" customHeight="1" x14ac:dyDescent="0.25">
      <c r="A23" s="4"/>
      <c r="B23" s="5" t="s">
        <v>3</v>
      </c>
      <c r="C23" s="14">
        <v>0</v>
      </c>
      <c r="D23" s="23"/>
      <c r="E23" s="30" t="str">
        <f t="shared" ref="E23:E39" si="0">IF(D23="Weekly", "52", IF(D23="Bi-weekly", "26", IF(D23="Semi-Monthly", "24",IF(D23="Monthly","12",IF(D23="Annually","1","")))))</f>
        <v/>
      </c>
      <c r="F23" s="31">
        <f t="shared" ref="F23:F39" si="1">IF(C23=0,0,C23*E23)</f>
        <v>0</v>
      </c>
    </row>
    <row r="24" spans="1:6" ht="22.5" customHeight="1" x14ac:dyDescent="0.25">
      <c r="A24" s="4"/>
      <c r="B24" s="5" t="s">
        <v>3</v>
      </c>
      <c r="C24" s="14">
        <v>0</v>
      </c>
      <c r="D24" s="23"/>
      <c r="E24" s="30" t="str">
        <f t="shared" si="0"/>
        <v/>
      </c>
      <c r="F24" s="31">
        <f t="shared" si="1"/>
        <v>0</v>
      </c>
    </row>
    <row r="25" spans="1:6" ht="22.5" customHeight="1" x14ac:dyDescent="0.25">
      <c r="A25" s="4"/>
      <c r="B25" s="5" t="s">
        <v>8</v>
      </c>
      <c r="C25" s="14">
        <v>0</v>
      </c>
      <c r="D25" s="23"/>
      <c r="E25" s="30" t="str">
        <f t="shared" si="0"/>
        <v/>
      </c>
      <c r="F25" s="31">
        <f t="shared" si="1"/>
        <v>0</v>
      </c>
    </row>
    <row r="26" spans="1:6" ht="22.5" customHeight="1" x14ac:dyDescent="0.25">
      <c r="A26" s="4"/>
      <c r="B26" s="5" t="s">
        <v>8</v>
      </c>
      <c r="C26" s="14">
        <v>0</v>
      </c>
      <c r="D26" s="23"/>
      <c r="E26" s="30" t="str">
        <f t="shared" si="0"/>
        <v/>
      </c>
      <c r="F26" s="31">
        <f t="shared" si="1"/>
        <v>0</v>
      </c>
    </row>
    <row r="27" spans="1:6" ht="23.1" customHeight="1" x14ac:dyDescent="0.25">
      <c r="A27" s="4"/>
      <c r="B27" s="5" t="s">
        <v>15</v>
      </c>
      <c r="C27" s="14">
        <v>0</v>
      </c>
      <c r="D27" s="23"/>
      <c r="E27" s="30" t="str">
        <f t="shared" si="0"/>
        <v/>
      </c>
      <c r="F27" s="31">
        <f t="shared" si="1"/>
        <v>0</v>
      </c>
    </row>
    <row r="28" spans="1:6" ht="22.5" customHeight="1" x14ac:dyDescent="0.25">
      <c r="A28" s="4"/>
      <c r="B28" s="5" t="s">
        <v>15</v>
      </c>
      <c r="C28" s="14">
        <v>0</v>
      </c>
      <c r="D28" s="23"/>
      <c r="E28" s="30" t="str">
        <f t="shared" si="0"/>
        <v/>
      </c>
      <c r="F28" s="31">
        <f t="shared" si="1"/>
        <v>0</v>
      </c>
    </row>
    <row r="29" spans="1:6" ht="22.5" customHeight="1" x14ac:dyDescent="0.25">
      <c r="A29" s="4"/>
      <c r="B29" s="5" t="s">
        <v>4</v>
      </c>
      <c r="C29" s="14">
        <v>0</v>
      </c>
      <c r="D29" s="23"/>
      <c r="E29" s="30" t="str">
        <f t="shared" si="0"/>
        <v/>
      </c>
      <c r="F29" s="31">
        <f t="shared" si="1"/>
        <v>0</v>
      </c>
    </row>
    <row r="30" spans="1:6" ht="22.5" customHeight="1" x14ac:dyDescent="0.25">
      <c r="A30" s="4"/>
      <c r="B30" s="5" t="s">
        <v>4</v>
      </c>
      <c r="C30" s="14">
        <v>0</v>
      </c>
      <c r="D30" s="23"/>
      <c r="E30" s="30" t="str">
        <f t="shared" si="0"/>
        <v/>
      </c>
      <c r="F30" s="31">
        <f t="shared" si="1"/>
        <v>0</v>
      </c>
    </row>
    <row r="31" spans="1:6" ht="22.5" customHeight="1" x14ac:dyDescent="0.25">
      <c r="A31" s="4"/>
      <c r="B31" s="5" t="s">
        <v>5</v>
      </c>
      <c r="C31" s="14">
        <v>0</v>
      </c>
      <c r="D31" s="23"/>
      <c r="E31" s="30" t="str">
        <f t="shared" si="0"/>
        <v/>
      </c>
      <c r="F31" s="31">
        <f t="shared" si="1"/>
        <v>0</v>
      </c>
    </row>
    <row r="32" spans="1:6" ht="23.1" customHeight="1" x14ac:dyDescent="0.25">
      <c r="A32" s="4"/>
      <c r="B32" s="5" t="s">
        <v>5</v>
      </c>
      <c r="C32" s="14">
        <v>0</v>
      </c>
      <c r="D32" s="24"/>
      <c r="E32" s="30" t="str">
        <f t="shared" si="0"/>
        <v/>
      </c>
      <c r="F32" s="31">
        <f t="shared" si="1"/>
        <v>0</v>
      </c>
    </row>
    <row r="33" spans="1:6" ht="22.5" customHeight="1" x14ac:dyDescent="0.25">
      <c r="A33" s="4"/>
      <c r="B33" s="5" t="s">
        <v>6</v>
      </c>
      <c r="C33" s="14">
        <v>0</v>
      </c>
      <c r="D33" s="25"/>
      <c r="E33" s="30" t="str">
        <f t="shared" si="0"/>
        <v/>
      </c>
      <c r="F33" s="31">
        <f t="shared" si="1"/>
        <v>0</v>
      </c>
    </row>
    <row r="34" spans="1:6" ht="23.1" customHeight="1" x14ac:dyDescent="0.25">
      <c r="A34" s="4"/>
      <c r="B34" s="5" t="s">
        <v>6</v>
      </c>
      <c r="C34" s="14">
        <v>0</v>
      </c>
      <c r="D34" s="24"/>
      <c r="E34" s="30" t="str">
        <f t="shared" si="0"/>
        <v/>
      </c>
      <c r="F34" s="31">
        <f t="shared" si="1"/>
        <v>0</v>
      </c>
    </row>
    <row r="35" spans="1:6" ht="23.1" customHeight="1" x14ac:dyDescent="0.25">
      <c r="A35" s="4"/>
      <c r="B35" s="5" t="s">
        <v>7</v>
      </c>
      <c r="C35" s="14">
        <v>0</v>
      </c>
      <c r="D35" s="26"/>
      <c r="E35" s="30" t="str">
        <f t="shared" si="0"/>
        <v/>
      </c>
      <c r="F35" s="31">
        <f t="shared" si="1"/>
        <v>0</v>
      </c>
    </row>
    <row r="36" spans="1:6" ht="23.1" customHeight="1" x14ac:dyDescent="0.25">
      <c r="A36" s="4"/>
      <c r="B36" s="5" t="s">
        <v>7</v>
      </c>
      <c r="C36" s="14">
        <v>0</v>
      </c>
      <c r="D36" s="26"/>
      <c r="E36" s="30" t="str">
        <f t="shared" si="0"/>
        <v/>
      </c>
      <c r="F36" s="31">
        <f t="shared" si="1"/>
        <v>0</v>
      </c>
    </row>
    <row r="37" spans="1:6" ht="23.1" customHeight="1" x14ac:dyDescent="0.25">
      <c r="A37" s="4"/>
      <c r="B37" s="5" t="s">
        <v>13</v>
      </c>
      <c r="C37" s="14">
        <v>0</v>
      </c>
      <c r="D37" s="26"/>
      <c r="E37" s="30" t="str">
        <f t="shared" si="0"/>
        <v/>
      </c>
      <c r="F37" s="31">
        <f t="shared" si="1"/>
        <v>0</v>
      </c>
    </row>
    <row r="38" spans="1:6" ht="23.1" customHeight="1" x14ac:dyDescent="0.25">
      <c r="A38" s="4"/>
      <c r="B38" s="5" t="s">
        <v>13</v>
      </c>
      <c r="C38" s="14">
        <v>0</v>
      </c>
      <c r="D38" s="26"/>
      <c r="E38" s="30" t="str">
        <f t="shared" si="0"/>
        <v/>
      </c>
      <c r="F38" s="31">
        <f t="shared" si="1"/>
        <v>0</v>
      </c>
    </row>
    <row r="39" spans="1:6" ht="23.1" customHeight="1" thickBot="1" x14ac:dyDescent="0.3">
      <c r="A39" s="6"/>
      <c r="B39" s="35" t="s">
        <v>16</v>
      </c>
      <c r="C39" s="15">
        <v>0</v>
      </c>
      <c r="D39" s="27"/>
      <c r="E39" s="30" t="str">
        <f t="shared" si="0"/>
        <v/>
      </c>
      <c r="F39" s="31">
        <f t="shared" si="1"/>
        <v>0</v>
      </c>
    </row>
    <row r="40" spans="1:6" ht="15.75" thickBot="1" x14ac:dyDescent="0.3">
      <c r="A40" s="41" t="s">
        <v>17</v>
      </c>
      <c r="B40" s="42"/>
      <c r="C40" s="42"/>
      <c r="D40" s="42"/>
      <c r="E40" s="43"/>
      <c r="F40" s="9">
        <f>SUM(F22:F39)</f>
        <v>0</v>
      </c>
    </row>
    <row r="41" spans="1:6" ht="15.75" thickBot="1" x14ac:dyDescent="0.3">
      <c r="A41" s="44" t="s">
        <v>21</v>
      </c>
      <c r="B41" s="45"/>
      <c r="C41" s="45"/>
      <c r="D41" s="45"/>
      <c r="E41" s="46"/>
      <c r="F41" s="29">
        <f>F19</f>
        <v>0</v>
      </c>
    </row>
    <row r="42" spans="1:6" ht="15.75" customHeight="1" thickBot="1" x14ac:dyDescent="0.3">
      <c r="A42" s="41" t="s">
        <v>14</v>
      </c>
      <c r="B42" s="42"/>
      <c r="C42" s="42"/>
      <c r="D42" s="42"/>
      <c r="E42" s="43"/>
      <c r="F42" s="9">
        <f>SUM(F40-F41)</f>
        <v>0</v>
      </c>
    </row>
    <row r="43" spans="1:6" ht="16.5" thickBot="1" x14ac:dyDescent="0.3">
      <c r="A43" s="47" t="s">
        <v>34</v>
      </c>
      <c r="B43" s="48"/>
      <c r="C43" s="48"/>
      <c r="D43" s="48"/>
      <c r="E43" s="49"/>
      <c r="F43" s="28" t="str">
        <f>IF((F40=0)*OR(F41=0),"",IF(F40&lt;F41,"Yes","No"))</f>
        <v/>
      </c>
    </row>
    <row r="44" spans="1:6" ht="15" customHeight="1" x14ac:dyDescent="0.25">
      <c r="A44" s="36" t="s">
        <v>38</v>
      </c>
      <c r="B44" s="36"/>
      <c r="C44" s="36"/>
      <c r="D44" s="36"/>
      <c r="E44" s="36"/>
      <c r="F44" s="36"/>
    </row>
    <row r="45" spans="1:6" x14ac:dyDescent="0.25">
      <c r="A45" s="37"/>
      <c r="B45" s="37"/>
      <c r="C45" s="37"/>
      <c r="D45" s="37"/>
      <c r="E45" s="37"/>
      <c r="F45" s="37"/>
    </row>
    <row r="46" spans="1:6" x14ac:dyDescent="0.25">
      <c r="A46" s="33"/>
      <c r="B46" s="33"/>
      <c r="C46" s="34"/>
      <c r="D46" s="34"/>
      <c r="E46" s="34"/>
      <c r="F46" s="34"/>
    </row>
  </sheetData>
  <sheetProtection algorithmName="SHA-512" hashValue="MWNXPkA4D3cX71qF9aMysMtGoTxMlcKSQPy/CZbbY2emnCQxjztEovotPFpmqDcQd/xIJkNOJveWjLrBGV4jEw==" saltValue="TXsMjFxreq2NZO8UrMLXjQ==" spinCount="100000" sheet="1" formatCells="0" selectLockedCells="1"/>
  <customSheetViews>
    <customSheetView guid="{6E798744-E05A-45D6-97E6-7484A719A10E}" showPageBreaks="1">
      <pageMargins left="0.7" right="0.7" top="0.75" bottom="0.75" header="0.3" footer="0.3"/>
    </customSheetView>
    <customSheetView guid="{5AB3F22C-2D95-4F74-9BA2-1E89B88331D1}">
      <pageMargins left="0.7" right="0.7" top="0.75" bottom="0.75" header="0.3" footer="0.3"/>
    </customSheetView>
  </customSheetViews>
  <mergeCells count="21">
    <mergeCell ref="B15:E15"/>
    <mergeCell ref="B16:E16"/>
    <mergeCell ref="B7:E7"/>
    <mergeCell ref="B8:E8"/>
    <mergeCell ref="B11:E11"/>
    <mergeCell ref="B12:E12"/>
    <mergeCell ref="B13:E13"/>
    <mergeCell ref="B14:E14"/>
    <mergeCell ref="C5:E5"/>
    <mergeCell ref="A4:F4"/>
    <mergeCell ref="B9:E9"/>
    <mergeCell ref="B10:E10"/>
    <mergeCell ref="B6:E6"/>
    <mergeCell ref="A44:F45"/>
    <mergeCell ref="B17:E17"/>
    <mergeCell ref="A40:E40"/>
    <mergeCell ref="A41:E41"/>
    <mergeCell ref="A42:E42"/>
    <mergeCell ref="A43:E43"/>
    <mergeCell ref="A18:E18"/>
    <mergeCell ref="A19:E19"/>
  </mergeCells>
  <phoneticPr fontId="0" type="noConversion"/>
  <hyperlinks>
    <hyperlink ref="A41:E41" r:id="rId1" display="30% of Area Median Income for Household Size"/>
  </hyperlinks>
  <pageMargins left="0.7" right="0.7" top="0.75" bottom="0.5" header="0.3" footer="0.3"/>
  <pageSetup scale="66" orientation="portrait" r:id="rId2"/>
  <headerFooter scaleWithDoc="0">
    <oddHeader>&amp;L&amp;G&amp;C&amp;"-,Bold"&amp;12Emergency Solutions Grant Program&amp;14
&amp;"-,Italic"&amp;12Income Eligibility Worksheet&amp;R&amp;10ESG-201</oddHeader>
    <oddFooter>&amp;C&amp;12 1 of 1&amp;R&amp;10Effective: November 1, 2023</oddFooter>
  </headerFooter>
  <ignoredErrors>
    <ignoredError sqref="F40 F42:F43" evalError="1"/>
  </ignoredErrors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Hidden1!$G$2:$G$4</xm:f>
          </x14:formula1>
          <xm:sqref>F5</xm:sqref>
        </x14:dataValidation>
        <x14:dataValidation type="list" allowBlank="1" showInputMessage="1" showErrorMessage="1">
          <x14:formula1>
            <xm:f>Hidden1!$E$1:$E$6</xm:f>
          </x14:formula1>
          <xm:sqref>D21:D39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6"/>
  <sheetViews>
    <sheetView workbookViewId="0">
      <selection activeCell="E12" sqref="E12:E13"/>
    </sheetView>
  </sheetViews>
  <sheetFormatPr defaultRowHeight="15" x14ac:dyDescent="0.25"/>
  <cols>
    <col min="5" max="5" width="13.7109375" bestFit="1" customWidth="1"/>
    <col min="7" max="7" width="20.42578125" bestFit="1" customWidth="1"/>
  </cols>
  <sheetData>
    <row r="2" spans="4:7" x14ac:dyDescent="0.25">
      <c r="D2" t="s">
        <v>22</v>
      </c>
      <c r="E2" t="s">
        <v>25</v>
      </c>
      <c r="F2">
        <v>52</v>
      </c>
      <c r="G2" t="s">
        <v>31</v>
      </c>
    </row>
    <row r="3" spans="4:7" x14ac:dyDescent="0.25">
      <c r="D3" t="s">
        <v>23</v>
      </c>
      <c r="E3" t="s">
        <v>26</v>
      </c>
      <c r="F3">
        <v>26</v>
      </c>
      <c r="G3" t="s">
        <v>32</v>
      </c>
    </row>
    <row r="4" spans="4:7" x14ac:dyDescent="0.25">
      <c r="D4" t="s">
        <v>24</v>
      </c>
      <c r="E4" t="s">
        <v>28</v>
      </c>
      <c r="F4">
        <v>24</v>
      </c>
      <c r="G4" t="s">
        <v>33</v>
      </c>
    </row>
    <row r="5" spans="4:7" x14ac:dyDescent="0.25">
      <c r="E5" t="s">
        <v>27</v>
      </c>
      <c r="F5">
        <v>12</v>
      </c>
    </row>
    <row r="6" spans="4:7" x14ac:dyDescent="0.25">
      <c r="E6" t="s">
        <v>30</v>
      </c>
      <c r="F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ESG Income Calc. Worksheet</vt:lpstr>
      <vt:lpstr>Hidden1</vt:lpstr>
      <vt:lpstr>'ESG Income Calc. Worksheet'!Print_Area</vt:lpstr>
      <vt:lpstr>Yes</vt:lpstr>
      <vt:lpstr>YesNoA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HPRP Income Eligibility Calculation Worksheet</dc:title>
  <dc:creator>Abt Associates</dc:creator>
  <cp:lastModifiedBy>Drew Geer</cp:lastModifiedBy>
  <cp:lastPrinted>2019-01-23T22:18:36Z</cp:lastPrinted>
  <dcterms:created xsi:type="dcterms:W3CDTF">2009-07-02T15:23:25Z</dcterms:created>
  <dcterms:modified xsi:type="dcterms:W3CDTF">2023-11-03T16:41:53Z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9" name="Language">
    <vt:lpwstr>English</vt:lpwstr>
  </property>
</Properties>
</file>