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TF &amp; CI\ESG\Forms\Forms_2024\ESG-212 Forms\"/>
    </mc:Choice>
  </mc:AlternateContent>
  <workbookProtection workbookAlgorithmName="SHA-512" workbookHashValue="P1UemYbrVlnGGvIG3YmnRmexg9hePgDILM8ksfOtIlA8cDW2//ztLLT1uyAocb2fSwzEamQZFDGFYjbWRJQFng==" workbookSaltValue="e3w6Jl+WYuL1ELM+/7tWAw==" workbookSpinCount="100000" lockStructure="1"/>
  <bookViews>
    <workbookView xWindow="0" yWindow="0" windowWidth="28800" windowHeight="12435" firstSheet="1" activeTab="5"/>
  </bookViews>
  <sheets>
    <sheet name="FORMULA Sheet" sheetId="22" state="hidden" r:id="rId1"/>
    <sheet name="Request Summary" sheetId="26" r:id="rId2"/>
    <sheet name="Administration" sheetId="33" r:id="rId3"/>
    <sheet name="HMIS" sheetId="32" r:id="rId4"/>
    <sheet name="Street Outreach" sheetId="5" r:id="rId5"/>
    <sheet name="Emergency Shelter" sheetId="30" r:id="rId6"/>
    <sheet name="Homelessness Prevention" sheetId="31" r:id="rId7"/>
    <sheet name="Rapid Rehousing" sheetId="34" r:id="rId8"/>
  </sheets>
  <definedNames>
    <definedName name="_xlnm.Print_Area" localSheetId="5">'Emergency Shelter'!$A$2:$J$461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30" l="1"/>
  <c r="A23" i="30"/>
  <c r="A2" i="30"/>
  <c r="E2" i="30"/>
  <c r="G2" i="30"/>
  <c r="I2" i="30"/>
  <c r="D3" i="30"/>
  <c r="I3" i="30"/>
  <c r="F54" i="33" l="1"/>
  <c r="A2" i="34"/>
  <c r="A2" i="31"/>
  <c r="A2" i="5"/>
  <c r="A2" i="32"/>
  <c r="A2" i="33"/>
  <c r="A17" i="26" l="1"/>
  <c r="F462" i="34" l="1"/>
  <c r="F458" i="34"/>
  <c r="F454" i="34"/>
  <c r="F450" i="34"/>
  <c r="F446" i="34"/>
  <c r="I442" i="34"/>
  <c r="F440" i="34"/>
  <c r="F436" i="34"/>
  <c r="F432" i="34"/>
  <c r="F428" i="34"/>
  <c r="F424" i="34"/>
  <c r="I420" i="34"/>
  <c r="F418" i="34"/>
  <c r="F414" i="34"/>
  <c r="F410" i="34"/>
  <c r="F406" i="34"/>
  <c r="F402" i="34"/>
  <c r="I398" i="34"/>
  <c r="F396" i="34"/>
  <c r="F392" i="34"/>
  <c r="F388" i="34"/>
  <c r="F384" i="34"/>
  <c r="F380" i="34"/>
  <c r="I376" i="34"/>
  <c r="F374" i="34"/>
  <c r="F370" i="34"/>
  <c r="F366" i="34"/>
  <c r="F362" i="34"/>
  <c r="F358" i="34"/>
  <c r="I354" i="34"/>
  <c r="F352" i="34"/>
  <c r="F348" i="34"/>
  <c r="F344" i="34"/>
  <c r="F340" i="34"/>
  <c r="F336" i="34"/>
  <c r="I332" i="34"/>
  <c r="F330" i="34"/>
  <c r="F326" i="34"/>
  <c r="F322" i="34"/>
  <c r="F318" i="34"/>
  <c r="F314" i="34"/>
  <c r="I310" i="34"/>
  <c r="F308" i="34"/>
  <c r="F304" i="34"/>
  <c r="F300" i="34"/>
  <c r="F296" i="34"/>
  <c r="F292" i="34"/>
  <c r="I288" i="34"/>
  <c r="F286" i="34"/>
  <c r="F282" i="34"/>
  <c r="F278" i="34"/>
  <c r="F274" i="34"/>
  <c r="F270" i="34"/>
  <c r="I266" i="34"/>
  <c r="F264" i="34"/>
  <c r="F260" i="34"/>
  <c r="F256" i="34"/>
  <c r="F252" i="34"/>
  <c r="F248" i="34"/>
  <c r="I244" i="34"/>
  <c r="F242" i="34"/>
  <c r="F238" i="34"/>
  <c r="F234" i="34"/>
  <c r="F230" i="34"/>
  <c r="F226" i="34"/>
  <c r="I222" i="34"/>
  <c r="F220" i="34"/>
  <c r="F216" i="34"/>
  <c r="F212" i="34"/>
  <c r="F208" i="34"/>
  <c r="F204" i="34"/>
  <c r="I200" i="34"/>
  <c r="F198" i="34"/>
  <c r="F194" i="34"/>
  <c r="F190" i="34"/>
  <c r="F186" i="34"/>
  <c r="F182" i="34"/>
  <c r="I178" i="34"/>
  <c r="F176" i="34"/>
  <c r="F172" i="34"/>
  <c r="F168" i="34"/>
  <c r="F164" i="34"/>
  <c r="F160" i="34"/>
  <c r="I156" i="34"/>
  <c r="F154" i="34"/>
  <c r="F150" i="34"/>
  <c r="F146" i="34"/>
  <c r="F142" i="34"/>
  <c r="F138" i="34"/>
  <c r="I134" i="34"/>
  <c r="F132" i="34"/>
  <c r="F128" i="34"/>
  <c r="F124" i="34"/>
  <c r="F120" i="34"/>
  <c r="F116" i="34"/>
  <c r="I112" i="34"/>
  <c r="F110" i="34"/>
  <c r="F106" i="34"/>
  <c r="F102" i="34"/>
  <c r="F98" i="34"/>
  <c r="F94" i="34"/>
  <c r="I90" i="34"/>
  <c r="F88" i="34"/>
  <c r="F84" i="34"/>
  <c r="F80" i="34"/>
  <c r="F76" i="34"/>
  <c r="F72" i="34"/>
  <c r="I68" i="34"/>
  <c r="F462" i="31"/>
  <c r="F458" i="31"/>
  <c r="F454" i="31"/>
  <c r="F450" i="31"/>
  <c r="F446" i="31"/>
  <c r="I442" i="31"/>
  <c r="F440" i="31"/>
  <c r="F436" i="31"/>
  <c r="F432" i="31"/>
  <c r="F428" i="31"/>
  <c r="F424" i="31"/>
  <c r="I420" i="31"/>
  <c r="F418" i="31"/>
  <c r="F414" i="31"/>
  <c r="F410" i="31"/>
  <c r="F406" i="31"/>
  <c r="F402" i="31"/>
  <c r="I398" i="31"/>
  <c r="F396" i="31"/>
  <c r="F392" i="31"/>
  <c r="F388" i="31"/>
  <c r="F384" i="31"/>
  <c r="F380" i="31"/>
  <c r="I376" i="31"/>
  <c r="F374" i="31"/>
  <c r="F370" i="31"/>
  <c r="F366" i="31"/>
  <c r="F362" i="31"/>
  <c r="F358" i="31"/>
  <c r="I354" i="31"/>
  <c r="F352" i="31"/>
  <c r="F348" i="31"/>
  <c r="F344" i="31"/>
  <c r="F340" i="31"/>
  <c r="F336" i="31"/>
  <c r="I332" i="31"/>
  <c r="F330" i="31"/>
  <c r="F326" i="31"/>
  <c r="F322" i="31"/>
  <c r="F318" i="31"/>
  <c r="F314" i="31"/>
  <c r="I310" i="31"/>
  <c r="F308" i="31"/>
  <c r="F304" i="31"/>
  <c r="F300" i="31"/>
  <c r="F296" i="31"/>
  <c r="F292" i="31"/>
  <c r="I288" i="31"/>
  <c r="F286" i="31"/>
  <c r="F282" i="31"/>
  <c r="F278" i="31"/>
  <c r="F274" i="31"/>
  <c r="F270" i="31"/>
  <c r="I266" i="31"/>
  <c r="F264" i="31"/>
  <c r="F260" i="31"/>
  <c r="F256" i="31"/>
  <c r="F252" i="31"/>
  <c r="F248" i="31"/>
  <c r="I244" i="31"/>
  <c r="F242" i="31"/>
  <c r="F238" i="31"/>
  <c r="F234" i="31"/>
  <c r="F230" i="31"/>
  <c r="F226" i="31"/>
  <c r="I222" i="31"/>
  <c r="F220" i="31"/>
  <c r="F216" i="31"/>
  <c r="F212" i="31"/>
  <c r="F208" i="31"/>
  <c r="F204" i="31"/>
  <c r="I200" i="31"/>
  <c r="F198" i="31"/>
  <c r="F194" i="31"/>
  <c r="F190" i="31"/>
  <c r="F186" i="31"/>
  <c r="F182" i="31"/>
  <c r="I178" i="31"/>
  <c r="F176" i="31"/>
  <c r="F172" i="31"/>
  <c r="F168" i="31"/>
  <c r="F164" i="31"/>
  <c r="F160" i="31"/>
  <c r="I156" i="31"/>
  <c r="F154" i="31"/>
  <c r="F150" i="31"/>
  <c r="F146" i="31"/>
  <c r="F142" i="31"/>
  <c r="F138" i="31"/>
  <c r="I134" i="31"/>
  <c r="F132" i="31"/>
  <c r="F128" i="31"/>
  <c r="F124" i="31"/>
  <c r="F120" i="31"/>
  <c r="F116" i="31"/>
  <c r="I112" i="31"/>
  <c r="F110" i="31"/>
  <c r="F106" i="31"/>
  <c r="F102" i="31"/>
  <c r="F98" i="31"/>
  <c r="F94" i="31"/>
  <c r="I90" i="31"/>
  <c r="F88" i="31"/>
  <c r="F84" i="31"/>
  <c r="F80" i="31"/>
  <c r="F76" i="31"/>
  <c r="F72" i="31"/>
  <c r="A69" i="31"/>
  <c r="A73" i="31" s="1"/>
  <c r="A77" i="31" s="1"/>
  <c r="A81" i="31" s="1"/>
  <c r="A85" i="31" s="1"/>
  <c r="A91" i="31" s="1"/>
  <c r="A95" i="31" s="1"/>
  <c r="A99" i="31" s="1"/>
  <c r="A103" i="31" s="1"/>
  <c r="A107" i="31" s="1"/>
  <c r="A113" i="31" s="1"/>
  <c r="A117" i="31" s="1"/>
  <c r="A121" i="31" s="1"/>
  <c r="A125" i="31" s="1"/>
  <c r="A129" i="31" s="1"/>
  <c r="A135" i="31" s="1"/>
  <c r="A139" i="31" s="1"/>
  <c r="A143" i="31" s="1"/>
  <c r="A147" i="31" s="1"/>
  <c r="A151" i="31" s="1"/>
  <c r="A157" i="31" s="1"/>
  <c r="A161" i="31" s="1"/>
  <c r="A165" i="31" s="1"/>
  <c r="A169" i="31" s="1"/>
  <c r="A173" i="31" s="1"/>
  <c r="A179" i="31" s="1"/>
  <c r="A183" i="31" s="1"/>
  <c r="A187" i="31" s="1"/>
  <c r="A191" i="31" s="1"/>
  <c r="A195" i="31" s="1"/>
  <c r="A201" i="31" s="1"/>
  <c r="A205" i="31" s="1"/>
  <c r="A209" i="31" s="1"/>
  <c r="A213" i="31" s="1"/>
  <c r="A217" i="31" s="1"/>
  <c r="A223" i="31" s="1"/>
  <c r="A227" i="31" s="1"/>
  <c r="A231" i="31" s="1"/>
  <c r="A235" i="31" s="1"/>
  <c r="A239" i="31" s="1"/>
  <c r="A245" i="31" s="1"/>
  <c r="A249" i="31" s="1"/>
  <c r="A253" i="31" s="1"/>
  <c r="A257" i="31" s="1"/>
  <c r="A261" i="31" s="1"/>
  <c r="A267" i="31" s="1"/>
  <c r="A271" i="31" s="1"/>
  <c r="A275" i="31" s="1"/>
  <c r="A279" i="31" s="1"/>
  <c r="A283" i="31" s="1"/>
  <c r="A289" i="31" s="1"/>
  <c r="A293" i="31" s="1"/>
  <c r="A297" i="31" s="1"/>
  <c r="A301" i="31" s="1"/>
  <c r="A305" i="31" s="1"/>
  <c r="A311" i="31" s="1"/>
  <c r="A315" i="31" s="1"/>
  <c r="A319" i="31" s="1"/>
  <c r="A323" i="31" s="1"/>
  <c r="A327" i="31" s="1"/>
  <c r="A333" i="31" s="1"/>
  <c r="A337" i="31" s="1"/>
  <c r="A341" i="31" s="1"/>
  <c r="A345" i="31" s="1"/>
  <c r="A349" i="31" s="1"/>
  <c r="A355" i="31" s="1"/>
  <c r="A359" i="31" s="1"/>
  <c r="A363" i="31" s="1"/>
  <c r="A367" i="31" s="1"/>
  <c r="A371" i="31" s="1"/>
  <c r="A377" i="31" s="1"/>
  <c r="A381" i="31" s="1"/>
  <c r="A385" i="31" s="1"/>
  <c r="A389" i="31" s="1"/>
  <c r="A393" i="31" s="1"/>
  <c r="A399" i="31" s="1"/>
  <c r="A403" i="31" s="1"/>
  <c r="A407" i="31" s="1"/>
  <c r="A411" i="31" s="1"/>
  <c r="A415" i="31" s="1"/>
  <c r="A421" i="31" s="1"/>
  <c r="A425" i="31" s="1"/>
  <c r="A429" i="31" s="1"/>
  <c r="A433" i="31" s="1"/>
  <c r="A437" i="31" s="1"/>
  <c r="A443" i="31" s="1"/>
  <c r="A447" i="31" s="1"/>
  <c r="A451" i="31" s="1"/>
  <c r="A455" i="31" s="1"/>
  <c r="A459" i="31" s="1"/>
  <c r="I68" i="31"/>
  <c r="F461" i="30"/>
  <c r="F457" i="30"/>
  <c r="F453" i="30"/>
  <c r="F449" i="30"/>
  <c r="F445" i="30"/>
  <c r="I441" i="30"/>
  <c r="F439" i="30"/>
  <c r="F435" i="30"/>
  <c r="F431" i="30"/>
  <c r="F427" i="30"/>
  <c r="F423" i="30"/>
  <c r="I419" i="30"/>
  <c r="F417" i="30"/>
  <c r="F413" i="30"/>
  <c r="F409" i="30"/>
  <c r="F405" i="30"/>
  <c r="F401" i="30"/>
  <c r="I397" i="30"/>
  <c r="F395" i="30"/>
  <c r="F391" i="30"/>
  <c r="F387" i="30"/>
  <c r="F383" i="30"/>
  <c r="F379" i="30"/>
  <c r="I375" i="30"/>
  <c r="F373" i="30"/>
  <c r="F369" i="30"/>
  <c r="F365" i="30"/>
  <c r="F361" i="30"/>
  <c r="F357" i="30"/>
  <c r="I353" i="30"/>
  <c r="F351" i="30"/>
  <c r="F347" i="30"/>
  <c r="F343" i="30"/>
  <c r="F339" i="30"/>
  <c r="F335" i="30"/>
  <c r="I331" i="30"/>
  <c r="F329" i="30"/>
  <c r="F325" i="30"/>
  <c r="F321" i="30"/>
  <c r="F317" i="30"/>
  <c r="F313" i="30"/>
  <c r="I309" i="30"/>
  <c r="F307" i="30"/>
  <c r="F303" i="30"/>
  <c r="F299" i="30"/>
  <c r="F295" i="30"/>
  <c r="F291" i="30"/>
  <c r="I287" i="30"/>
  <c r="F285" i="30"/>
  <c r="F281" i="30"/>
  <c r="F277" i="30"/>
  <c r="F273" i="30"/>
  <c r="F269" i="30"/>
  <c r="I265" i="30"/>
  <c r="F263" i="30"/>
  <c r="F259" i="30"/>
  <c r="F255" i="30"/>
  <c r="F251" i="30"/>
  <c r="F247" i="30"/>
  <c r="I243" i="30"/>
  <c r="F241" i="30"/>
  <c r="F237" i="30"/>
  <c r="F233" i="30"/>
  <c r="F229" i="30"/>
  <c r="F225" i="30"/>
  <c r="I221" i="30"/>
  <c r="F219" i="30"/>
  <c r="F215" i="30"/>
  <c r="F211" i="30"/>
  <c r="F207" i="30"/>
  <c r="F203" i="30"/>
  <c r="I199" i="30"/>
  <c r="F197" i="30"/>
  <c r="F193" i="30"/>
  <c r="F189" i="30"/>
  <c r="F185" i="30"/>
  <c r="F181" i="30"/>
  <c r="I177" i="30"/>
  <c r="F175" i="30"/>
  <c r="F171" i="30"/>
  <c r="F167" i="30"/>
  <c r="F163" i="30"/>
  <c r="F159" i="30"/>
  <c r="I155" i="30"/>
  <c r="F153" i="30"/>
  <c r="F149" i="30"/>
  <c r="F145" i="30"/>
  <c r="F141" i="30"/>
  <c r="F137" i="30"/>
  <c r="I133" i="30"/>
  <c r="F131" i="30"/>
  <c r="F127" i="30"/>
  <c r="F123" i="30"/>
  <c r="F119" i="30"/>
  <c r="F115" i="30"/>
  <c r="I111" i="30"/>
  <c r="F109" i="30"/>
  <c r="F105" i="30"/>
  <c r="F101" i="30"/>
  <c r="F97" i="30"/>
  <c r="F93" i="30"/>
  <c r="I89" i="30"/>
  <c r="F87" i="30"/>
  <c r="F83" i="30"/>
  <c r="F79" i="30"/>
  <c r="F75" i="30"/>
  <c r="F71" i="30"/>
  <c r="I67" i="30"/>
  <c r="F459" i="5"/>
  <c r="F455" i="5"/>
  <c r="F451" i="5"/>
  <c r="F447" i="5"/>
  <c r="F443" i="5"/>
  <c r="I439" i="5"/>
  <c r="F437" i="5"/>
  <c r="F433" i="5"/>
  <c r="F429" i="5"/>
  <c r="F425" i="5"/>
  <c r="F421" i="5"/>
  <c r="I417" i="5"/>
  <c r="F415" i="5"/>
  <c r="F411" i="5"/>
  <c r="F407" i="5"/>
  <c r="F403" i="5"/>
  <c r="F399" i="5"/>
  <c r="I395" i="5"/>
  <c r="F393" i="5"/>
  <c r="F389" i="5"/>
  <c r="F385" i="5"/>
  <c r="F381" i="5"/>
  <c r="F377" i="5"/>
  <c r="I373" i="5"/>
  <c r="F371" i="5"/>
  <c r="F367" i="5"/>
  <c r="F363" i="5"/>
  <c r="F359" i="5"/>
  <c r="F355" i="5"/>
  <c r="I351" i="5"/>
  <c r="F349" i="5"/>
  <c r="F345" i="5"/>
  <c r="F341" i="5"/>
  <c r="F337" i="5"/>
  <c r="F333" i="5"/>
  <c r="I329" i="5"/>
  <c r="F327" i="5"/>
  <c r="F323" i="5"/>
  <c r="F319" i="5"/>
  <c r="F315" i="5"/>
  <c r="F311" i="5"/>
  <c r="I307" i="5"/>
  <c r="F305" i="5"/>
  <c r="F301" i="5"/>
  <c r="F297" i="5"/>
  <c r="F293" i="5"/>
  <c r="F289" i="5"/>
  <c r="I285" i="5"/>
  <c r="F283" i="5"/>
  <c r="F279" i="5"/>
  <c r="F275" i="5"/>
  <c r="F271" i="5"/>
  <c r="F267" i="5"/>
  <c r="I263" i="5"/>
  <c r="F261" i="5"/>
  <c r="F257" i="5"/>
  <c r="F253" i="5"/>
  <c r="F249" i="5"/>
  <c r="F245" i="5"/>
  <c r="I241" i="5"/>
  <c r="F239" i="5"/>
  <c r="F235" i="5"/>
  <c r="F231" i="5"/>
  <c r="F227" i="5"/>
  <c r="F223" i="5"/>
  <c r="I219" i="5"/>
  <c r="F217" i="5"/>
  <c r="F213" i="5"/>
  <c r="F209" i="5"/>
  <c r="F205" i="5"/>
  <c r="F201" i="5"/>
  <c r="I197" i="5"/>
  <c r="F195" i="5"/>
  <c r="F191" i="5"/>
  <c r="F187" i="5"/>
  <c r="F183" i="5"/>
  <c r="F179" i="5"/>
  <c r="I175" i="5"/>
  <c r="F173" i="5"/>
  <c r="F169" i="5"/>
  <c r="F165" i="5"/>
  <c r="F161" i="5"/>
  <c r="F157" i="5"/>
  <c r="I153" i="5"/>
  <c r="F151" i="5"/>
  <c r="F147" i="5"/>
  <c r="F143" i="5"/>
  <c r="F139" i="5"/>
  <c r="F135" i="5"/>
  <c r="I131" i="5"/>
  <c r="F129" i="5"/>
  <c r="F125" i="5"/>
  <c r="F121" i="5"/>
  <c r="F117" i="5"/>
  <c r="F113" i="5"/>
  <c r="I109" i="5"/>
  <c r="F107" i="5"/>
  <c r="F103" i="5"/>
  <c r="F99" i="5"/>
  <c r="F95" i="5"/>
  <c r="F91" i="5"/>
  <c r="A88" i="5"/>
  <c r="A92" i="5" s="1"/>
  <c r="A96" i="5" s="1"/>
  <c r="A100" i="5" s="1"/>
  <c r="A104" i="5" s="1"/>
  <c r="A110" i="5" s="1"/>
  <c r="A114" i="5" s="1"/>
  <c r="A118" i="5" s="1"/>
  <c r="A122" i="5" s="1"/>
  <c r="A126" i="5" s="1"/>
  <c r="A132" i="5" s="1"/>
  <c r="A136" i="5" s="1"/>
  <c r="A140" i="5" s="1"/>
  <c r="A144" i="5" s="1"/>
  <c r="A148" i="5" s="1"/>
  <c r="A154" i="5" s="1"/>
  <c r="A158" i="5" s="1"/>
  <c r="A162" i="5" s="1"/>
  <c r="A166" i="5" s="1"/>
  <c r="A170" i="5" s="1"/>
  <c r="A176" i="5" s="1"/>
  <c r="A180" i="5" s="1"/>
  <c r="A184" i="5" s="1"/>
  <c r="A188" i="5" s="1"/>
  <c r="A192" i="5" s="1"/>
  <c r="A198" i="5" s="1"/>
  <c r="A202" i="5" s="1"/>
  <c r="A206" i="5" s="1"/>
  <c r="A210" i="5" s="1"/>
  <c r="A214" i="5" s="1"/>
  <c r="A220" i="5" s="1"/>
  <c r="A224" i="5" s="1"/>
  <c r="A228" i="5" s="1"/>
  <c r="A232" i="5" s="1"/>
  <c r="A236" i="5" s="1"/>
  <c r="A242" i="5" s="1"/>
  <c r="A246" i="5" s="1"/>
  <c r="A250" i="5" s="1"/>
  <c r="A254" i="5" s="1"/>
  <c r="A258" i="5" s="1"/>
  <c r="A264" i="5" s="1"/>
  <c r="A268" i="5" s="1"/>
  <c r="A272" i="5" s="1"/>
  <c r="A276" i="5" s="1"/>
  <c r="A280" i="5" s="1"/>
  <c r="A286" i="5" s="1"/>
  <c r="A290" i="5" s="1"/>
  <c r="A294" i="5" s="1"/>
  <c r="A298" i="5" s="1"/>
  <c r="A302" i="5" s="1"/>
  <c r="A308" i="5" s="1"/>
  <c r="A312" i="5" s="1"/>
  <c r="A316" i="5" s="1"/>
  <c r="A320" i="5" s="1"/>
  <c r="A324" i="5" s="1"/>
  <c r="A330" i="5" s="1"/>
  <c r="A334" i="5" s="1"/>
  <c r="A338" i="5" s="1"/>
  <c r="A342" i="5" s="1"/>
  <c r="A346" i="5" s="1"/>
  <c r="A352" i="5" s="1"/>
  <c r="A356" i="5" s="1"/>
  <c r="A360" i="5" s="1"/>
  <c r="A364" i="5" s="1"/>
  <c r="A368" i="5" s="1"/>
  <c r="A374" i="5" s="1"/>
  <c r="A378" i="5" s="1"/>
  <c r="A382" i="5" s="1"/>
  <c r="A386" i="5" s="1"/>
  <c r="A390" i="5" s="1"/>
  <c r="A396" i="5" s="1"/>
  <c r="A400" i="5" s="1"/>
  <c r="A404" i="5" s="1"/>
  <c r="A408" i="5" s="1"/>
  <c r="A412" i="5" s="1"/>
  <c r="A418" i="5" s="1"/>
  <c r="A422" i="5" s="1"/>
  <c r="A426" i="5" s="1"/>
  <c r="A430" i="5" s="1"/>
  <c r="A434" i="5" s="1"/>
  <c r="A440" i="5" s="1"/>
  <c r="A444" i="5" s="1"/>
  <c r="A448" i="5" s="1"/>
  <c r="A452" i="5" s="1"/>
  <c r="A456" i="5" s="1"/>
  <c r="I87" i="5"/>
  <c r="F85" i="5"/>
  <c r="F81" i="5"/>
  <c r="F77" i="5"/>
  <c r="F73" i="5"/>
  <c r="F69" i="5"/>
  <c r="A66" i="5"/>
  <c r="A70" i="5" s="1"/>
  <c r="A74" i="5" s="1"/>
  <c r="A78" i="5" s="1"/>
  <c r="A82" i="5" s="1"/>
  <c r="I65" i="5"/>
  <c r="A87" i="5" l="1"/>
  <c r="A439" i="5"/>
  <c r="A65" i="5"/>
  <c r="A109" i="5"/>
  <c r="A131" i="5"/>
  <c r="A153" i="5"/>
  <c r="A175" i="5"/>
  <c r="A197" i="5"/>
  <c r="A219" i="5"/>
  <c r="A241" i="5"/>
  <c r="A263" i="5"/>
  <c r="A285" i="5"/>
  <c r="A307" i="5"/>
  <c r="A329" i="5"/>
  <c r="A351" i="5"/>
  <c r="A373" i="5"/>
  <c r="A395" i="5"/>
  <c r="A417" i="5"/>
  <c r="F462" i="33" l="1"/>
  <c r="F458" i="33"/>
  <c r="F454" i="33"/>
  <c r="F450" i="33"/>
  <c r="F446" i="33"/>
  <c r="I442" i="33"/>
  <c r="A442" i="33"/>
  <c r="F440" i="33"/>
  <c r="F436" i="33"/>
  <c r="F432" i="33"/>
  <c r="F428" i="33"/>
  <c r="F424" i="33"/>
  <c r="I420" i="33"/>
  <c r="A420" i="33"/>
  <c r="F418" i="33"/>
  <c r="F414" i="33"/>
  <c r="F410" i="33"/>
  <c r="F406" i="33"/>
  <c r="F402" i="33"/>
  <c r="I398" i="33"/>
  <c r="A398" i="33"/>
  <c r="F396" i="33"/>
  <c r="F392" i="33"/>
  <c r="F388" i="33"/>
  <c r="F384" i="33"/>
  <c r="F380" i="33"/>
  <c r="I376" i="33"/>
  <c r="A376" i="33"/>
  <c r="F374" i="33"/>
  <c r="F370" i="33"/>
  <c r="F366" i="33"/>
  <c r="F362" i="33"/>
  <c r="F358" i="33"/>
  <c r="I354" i="33"/>
  <c r="A354" i="33"/>
  <c r="F352" i="33"/>
  <c r="F348" i="33"/>
  <c r="F344" i="33"/>
  <c r="F340" i="33"/>
  <c r="F336" i="33"/>
  <c r="I332" i="33"/>
  <c r="A332" i="33"/>
  <c r="F330" i="33"/>
  <c r="F326" i="33"/>
  <c r="F322" i="33"/>
  <c r="F318" i="33"/>
  <c r="F314" i="33"/>
  <c r="I310" i="33"/>
  <c r="A310" i="33"/>
  <c r="F308" i="33"/>
  <c r="F304" i="33"/>
  <c r="F300" i="33"/>
  <c r="F296" i="33"/>
  <c r="F292" i="33"/>
  <c r="I288" i="33"/>
  <c r="A288" i="33"/>
  <c r="F286" i="33"/>
  <c r="F282" i="33"/>
  <c r="F278" i="33"/>
  <c r="F274" i="33"/>
  <c r="F270" i="33"/>
  <c r="I266" i="33"/>
  <c r="A266" i="33"/>
  <c r="F264" i="33"/>
  <c r="F260" i="33"/>
  <c r="F256" i="33"/>
  <c r="F252" i="33"/>
  <c r="F248" i="33"/>
  <c r="I244" i="33"/>
  <c r="A244" i="33"/>
  <c r="F242" i="33"/>
  <c r="F238" i="33"/>
  <c r="F234" i="33"/>
  <c r="F230" i="33"/>
  <c r="F226" i="33"/>
  <c r="I222" i="33"/>
  <c r="A222" i="33"/>
  <c r="F220" i="33"/>
  <c r="F216" i="33"/>
  <c r="F212" i="33"/>
  <c r="F208" i="33"/>
  <c r="F204" i="33"/>
  <c r="I200" i="33"/>
  <c r="A200" i="33"/>
  <c r="F198" i="33"/>
  <c r="F194" i="33"/>
  <c r="F190" i="33"/>
  <c r="F186" i="33"/>
  <c r="F182" i="33"/>
  <c r="I178" i="33"/>
  <c r="A178" i="33"/>
  <c r="F176" i="33"/>
  <c r="F172" i="33"/>
  <c r="F168" i="33"/>
  <c r="F164" i="33"/>
  <c r="F160" i="33"/>
  <c r="I156" i="33"/>
  <c r="A156" i="33"/>
  <c r="F154" i="33"/>
  <c r="F150" i="33"/>
  <c r="F146" i="33"/>
  <c r="F142" i="33"/>
  <c r="F138" i="33"/>
  <c r="I134" i="33"/>
  <c r="A134" i="33"/>
  <c r="F132" i="33"/>
  <c r="F128" i="33"/>
  <c r="F124" i="33"/>
  <c r="F120" i="33"/>
  <c r="F116" i="33"/>
  <c r="I112" i="33"/>
  <c r="A112" i="33"/>
  <c r="F110" i="33"/>
  <c r="F106" i="33"/>
  <c r="F102" i="33"/>
  <c r="F98" i="33"/>
  <c r="F94" i="33"/>
  <c r="I90" i="33"/>
  <c r="A90" i="33"/>
  <c r="F88" i="33"/>
  <c r="F84" i="33"/>
  <c r="F80" i="33"/>
  <c r="F76" i="33"/>
  <c r="F72" i="33"/>
  <c r="A69" i="33"/>
  <c r="A73" i="33" s="1"/>
  <c r="A77" i="33" s="1"/>
  <c r="A81" i="33" s="1"/>
  <c r="A85" i="33" s="1"/>
  <c r="A91" i="33" s="1"/>
  <c r="A95" i="33" s="1"/>
  <c r="A99" i="33" s="1"/>
  <c r="A103" i="33" s="1"/>
  <c r="A107" i="33" s="1"/>
  <c r="A113" i="33" s="1"/>
  <c r="A117" i="33" s="1"/>
  <c r="A121" i="33" s="1"/>
  <c r="A125" i="33" s="1"/>
  <c r="A129" i="33" s="1"/>
  <c r="A135" i="33" s="1"/>
  <c r="A139" i="33" s="1"/>
  <c r="A143" i="33" s="1"/>
  <c r="A147" i="33" s="1"/>
  <c r="A151" i="33" s="1"/>
  <c r="A157" i="33" s="1"/>
  <c r="A161" i="33" s="1"/>
  <c r="A165" i="33" s="1"/>
  <c r="A169" i="33" s="1"/>
  <c r="A173" i="33" s="1"/>
  <c r="A179" i="33" s="1"/>
  <c r="A183" i="33" s="1"/>
  <c r="A187" i="33" s="1"/>
  <c r="A191" i="33" s="1"/>
  <c r="A195" i="33" s="1"/>
  <c r="A201" i="33" s="1"/>
  <c r="A205" i="33" s="1"/>
  <c r="A209" i="33" s="1"/>
  <c r="A213" i="33" s="1"/>
  <c r="A217" i="33" s="1"/>
  <c r="A223" i="33" s="1"/>
  <c r="A227" i="33" s="1"/>
  <c r="A231" i="33" s="1"/>
  <c r="A235" i="33" s="1"/>
  <c r="A239" i="33" s="1"/>
  <c r="A245" i="33" s="1"/>
  <c r="A249" i="33" s="1"/>
  <c r="A253" i="33" s="1"/>
  <c r="A257" i="33" s="1"/>
  <c r="A261" i="33" s="1"/>
  <c r="A267" i="33" s="1"/>
  <c r="A271" i="33" s="1"/>
  <c r="A275" i="33" s="1"/>
  <c r="A279" i="33" s="1"/>
  <c r="A283" i="33" s="1"/>
  <c r="A289" i="33" s="1"/>
  <c r="A293" i="33" s="1"/>
  <c r="A297" i="33" s="1"/>
  <c r="A301" i="33" s="1"/>
  <c r="A305" i="33" s="1"/>
  <c r="A311" i="33" s="1"/>
  <c r="A315" i="33" s="1"/>
  <c r="A319" i="33" s="1"/>
  <c r="A323" i="33" s="1"/>
  <c r="A327" i="33" s="1"/>
  <c r="A333" i="33" s="1"/>
  <c r="A337" i="33" s="1"/>
  <c r="A341" i="33" s="1"/>
  <c r="A345" i="33" s="1"/>
  <c r="A349" i="33" s="1"/>
  <c r="A355" i="33" s="1"/>
  <c r="A359" i="33" s="1"/>
  <c r="A363" i="33" s="1"/>
  <c r="A367" i="33" s="1"/>
  <c r="A371" i="33" s="1"/>
  <c r="A377" i="33" s="1"/>
  <c r="A381" i="33" s="1"/>
  <c r="A385" i="33" s="1"/>
  <c r="A389" i="33" s="1"/>
  <c r="A393" i="33" s="1"/>
  <c r="A399" i="33" s="1"/>
  <c r="A403" i="33" s="1"/>
  <c r="A407" i="33" s="1"/>
  <c r="A411" i="33" s="1"/>
  <c r="A415" i="33" s="1"/>
  <c r="A421" i="33" s="1"/>
  <c r="A425" i="33" s="1"/>
  <c r="A429" i="33" s="1"/>
  <c r="A433" i="33" s="1"/>
  <c r="A437" i="33" s="1"/>
  <c r="A443" i="33" s="1"/>
  <c r="A447" i="33" s="1"/>
  <c r="A451" i="33" s="1"/>
  <c r="A455" i="33" s="1"/>
  <c r="A459" i="33" s="1"/>
  <c r="I68" i="33"/>
  <c r="A68" i="33"/>
  <c r="I46" i="33"/>
  <c r="A46" i="33"/>
  <c r="I24" i="33"/>
  <c r="A24" i="33"/>
  <c r="F459" i="32"/>
  <c r="F455" i="32"/>
  <c r="F451" i="32"/>
  <c r="F447" i="32"/>
  <c r="F443" i="32"/>
  <c r="I439" i="32"/>
  <c r="F437" i="32"/>
  <c r="F433" i="32"/>
  <c r="F429" i="32"/>
  <c r="F425" i="32"/>
  <c r="F421" i="32"/>
  <c r="I417" i="32"/>
  <c r="F415" i="32"/>
  <c r="F411" i="32"/>
  <c r="F407" i="32"/>
  <c r="F403" i="32"/>
  <c r="F399" i="32"/>
  <c r="I395" i="32"/>
  <c r="F393" i="32"/>
  <c r="F389" i="32"/>
  <c r="F385" i="32"/>
  <c r="F381" i="32"/>
  <c r="F377" i="32"/>
  <c r="I373" i="32"/>
  <c r="F371" i="32"/>
  <c r="F367" i="32"/>
  <c r="F363" i="32"/>
  <c r="F359" i="32"/>
  <c r="F355" i="32"/>
  <c r="I351" i="32"/>
  <c r="F349" i="32"/>
  <c r="F345" i="32"/>
  <c r="F341" i="32"/>
  <c r="F337" i="32"/>
  <c r="F333" i="32"/>
  <c r="I329" i="32"/>
  <c r="F327" i="32"/>
  <c r="F323" i="32"/>
  <c r="F319" i="32"/>
  <c r="F315" i="32"/>
  <c r="F311" i="32"/>
  <c r="I307" i="32"/>
  <c r="F305" i="32"/>
  <c r="F301" i="32"/>
  <c r="F297" i="32"/>
  <c r="F293" i="32"/>
  <c r="F289" i="32"/>
  <c r="I285" i="32"/>
  <c r="F283" i="32"/>
  <c r="F279" i="32"/>
  <c r="F275" i="32"/>
  <c r="F271" i="32"/>
  <c r="F267" i="32"/>
  <c r="I263" i="32"/>
  <c r="F261" i="32"/>
  <c r="F257" i="32"/>
  <c r="F253" i="32"/>
  <c r="F249" i="32"/>
  <c r="F245" i="32"/>
  <c r="I241" i="32"/>
  <c r="F239" i="32"/>
  <c r="F235" i="32"/>
  <c r="F231" i="32"/>
  <c r="F227" i="32"/>
  <c r="F223" i="32"/>
  <c r="I219" i="32"/>
  <c r="F217" i="32"/>
  <c r="F213" i="32"/>
  <c r="F209" i="32"/>
  <c r="F205" i="32"/>
  <c r="F201" i="32"/>
  <c r="I197" i="32"/>
  <c r="F195" i="32"/>
  <c r="F191" i="32"/>
  <c r="F187" i="32"/>
  <c r="F183" i="32"/>
  <c r="F179" i="32"/>
  <c r="I175" i="32"/>
  <c r="F173" i="32"/>
  <c r="F169" i="32"/>
  <c r="F165" i="32"/>
  <c r="F161" i="32"/>
  <c r="F157" i="32"/>
  <c r="I153" i="32"/>
  <c r="F151" i="32"/>
  <c r="F147" i="32"/>
  <c r="F143" i="32"/>
  <c r="F139" i="32"/>
  <c r="F135" i="32"/>
  <c r="I131" i="32"/>
  <c r="F129" i="32"/>
  <c r="F125" i="32"/>
  <c r="F121" i="32"/>
  <c r="F117" i="32"/>
  <c r="F113" i="32"/>
  <c r="I109" i="32"/>
  <c r="F107" i="32"/>
  <c r="F103" i="32"/>
  <c r="F99" i="32"/>
  <c r="F95" i="32"/>
  <c r="F91" i="32"/>
  <c r="I87" i="32"/>
  <c r="F85" i="32"/>
  <c r="F81" i="32"/>
  <c r="F77" i="32"/>
  <c r="F73" i="32"/>
  <c r="F69" i="32"/>
  <c r="A66" i="32"/>
  <c r="A70" i="32" s="1"/>
  <c r="A74" i="32" s="1"/>
  <c r="A78" i="32" s="1"/>
  <c r="A82" i="32" s="1"/>
  <c r="A88" i="32" s="1"/>
  <c r="A92" i="32" s="1"/>
  <c r="A96" i="32" s="1"/>
  <c r="A100" i="32" s="1"/>
  <c r="A104" i="32" s="1"/>
  <c r="A110" i="32" s="1"/>
  <c r="A114" i="32" s="1"/>
  <c r="A118" i="32" s="1"/>
  <c r="A122" i="32" s="1"/>
  <c r="A126" i="32" s="1"/>
  <c r="A132" i="32" s="1"/>
  <c r="A136" i="32" s="1"/>
  <c r="A140" i="32" s="1"/>
  <c r="A144" i="32" s="1"/>
  <c r="A148" i="32" s="1"/>
  <c r="A154" i="32" s="1"/>
  <c r="A158" i="32" s="1"/>
  <c r="A162" i="32" s="1"/>
  <c r="A166" i="32" s="1"/>
  <c r="A170" i="32" s="1"/>
  <c r="A176" i="32" s="1"/>
  <c r="A180" i="32" s="1"/>
  <c r="A184" i="32" s="1"/>
  <c r="A188" i="32" s="1"/>
  <c r="A192" i="32" s="1"/>
  <c r="A198" i="32" s="1"/>
  <c r="A202" i="32" s="1"/>
  <c r="A206" i="32" s="1"/>
  <c r="A210" i="32" s="1"/>
  <c r="A214" i="32" s="1"/>
  <c r="A220" i="32" s="1"/>
  <c r="A224" i="32" s="1"/>
  <c r="A228" i="32" s="1"/>
  <c r="A232" i="32" s="1"/>
  <c r="A236" i="32" s="1"/>
  <c r="A242" i="32" s="1"/>
  <c r="A246" i="32" s="1"/>
  <c r="A250" i="32" s="1"/>
  <c r="A254" i="32" s="1"/>
  <c r="A258" i="32" s="1"/>
  <c r="A264" i="32" s="1"/>
  <c r="A268" i="32" s="1"/>
  <c r="A272" i="32" s="1"/>
  <c r="A276" i="32" s="1"/>
  <c r="A280" i="32" s="1"/>
  <c r="A286" i="32" s="1"/>
  <c r="A290" i="32" s="1"/>
  <c r="A294" i="32" s="1"/>
  <c r="A298" i="32" s="1"/>
  <c r="A302" i="32" s="1"/>
  <c r="A308" i="32" s="1"/>
  <c r="A312" i="32" s="1"/>
  <c r="A316" i="32" s="1"/>
  <c r="A320" i="32" s="1"/>
  <c r="A324" i="32" s="1"/>
  <c r="A330" i="32" s="1"/>
  <c r="A334" i="32" s="1"/>
  <c r="A338" i="32" s="1"/>
  <c r="A342" i="32" s="1"/>
  <c r="A346" i="32" s="1"/>
  <c r="A352" i="32" s="1"/>
  <c r="A356" i="32" s="1"/>
  <c r="A360" i="32" s="1"/>
  <c r="A364" i="32" s="1"/>
  <c r="A368" i="32" s="1"/>
  <c r="A374" i="32" s="1"/>
  <c r="A378" i="32" s="1"/>
  <c r="A382" i="32" s="1"/>
  <c r="A386" i="32" s="1"/>
  <c r="A390" i="32" s="1"/>
  <c r="A396" i="32" s="1"/>
  <c r="A400" i="32" s="1"/>
  <c r="A404" i="32" s="1"/>
  <c r="A408" i="32" s="1"/>
  <c r="A412" i="32" s="1"/>
  <c r="A418" i="32" s="1"/>
  <c r="A422" i="32" s="1"/>
  <c r="A426" i="32" s="1"/>
  <c r="A430" i="32" s="1"/>
  <c r="A434" i="32" s="1"/>
  <c r="A440" i="32" s="1"/>
  <c r="A444" i="32" s="1"/>
  <c r="A448" i="32" s="1"/>
  <c r="A452" i="32" s="1"/>
  <c r="A456" i="32" s="1"/>
  <c r="I65" i="32"/>
  <c r="I43" i="32"/>
  <c r="I21" i="32"/>
  <c r="I43" i="5"/>
  <c r="I21" i="5"/>
  <c r="I45" i="30"/>
  <c r="I23" i="30"/>
  <c r="I46" i="34"/>
  <c r="I46" i="31"/>
  <c r="I24" i="31"/>
  <c r="I24" i="34"/>
  <c r="D3" i="5"/>
  <c r="D3" i="34"/>
  <c r="I3" i="34"/>
  <c r="D3" i="31"/>
  <c r="F17" i="26" l="1"/>
  <c r="F66" i="34"/>
  <c r="F62" i="34"/>
  <c r="F58" i="34"/>
  <c r="F54" i="34"/>
  <c r="F50" i="34"/>
  <c r="I3" i="31"/>
  <c r="I2" i="34" l="1"/>
  <c r="G2" i="34"/>
  <c r="I2" i="31"/>
  <c r="G2" i="31"/>
  <c r="I2" i="5"/>
  <c r="G2" i="5"/>
  <c r="A21" i="5"/>
  <c r="I2" i="32"/>
  <c r="G2" i="32"/>
  <c r="G2" i="33"/>
  <c r="I2" i="33"/>
  <c r="D17" i="26"/>
  <c r="E2" i="33" s="1"/>
  <c r="L17" i="26"/>
  <c r="G442" i="33" l="1"/>
  <c r="G420" i="33"/>
  <c r="G398" i="33"/>
  <c r="G376" i="33"/>
  <c r="G354" i="33"/>
  <c r="G332" i="33"/>
  <c r="G310" i="33"/>
  <c r="G288" i="33"/>
  <c r="G266" i="33"/>
  <c r="G244" i="33"/>
  <c r="G222" i="33"/>
  <c r="G200" i="33"/>
  <c r="G178" i="33"/>
  <c r="G156" i="33"/>
  <c r="G134" i="33"/>
  <c r="G112" i="33"/>
  <c r="G90" i="33"/>
  <c r="G46" i="33"/>
  <c r="G68" i="33"/>
  <c r="G24" i="33"/>
  <c r="G417" i="32"/>
  <c r="G373" i="32"/>
  <c r="G329" i="32"/>
  <c r="G285" i="32"/>
  <c r="G241" i="32"/>
  <c r="G197" i="32"/>
  <c r="G153" i="32"/>
  <c r="G109" i="32"/>
  <c r="G439" i="32"/>
  <c r="G395" i="32"/>
  <c r="G351" i="32"/>
  <c r="G307" i="32"/>
  <c r="G263" i="32"/>
  <c r="G219" i="32"/>
  <c r="G175" i="32"/>
  <c r="G131" i="32"/>
  <c r="G87" i="32"/>
  <c r="G65" i="32"/>
  <c r="G43" i="32"/>
  <c r="G21" i="32"/>
  <c r="F87" i="5"/>
  <c r="F439" i="5"/>
  <c r="F417" i="5"/>
  <c r="F395" i="5"/>
  <c r="F373" i="5"/>
  <c r="F351" i="5"/>
  <c r="F329" i="5"/>
  <c r="F307" i="5"/>
  <c r="F285" i="5"/>
  <c r="F263" i="5"/>
  <c r="F241" i="5"/>
  <c r="F219" i="5"/>
  <c r="F197" i="5"/>
  <c r="F175" i="5"/>
  <c r="F153" i="5"/>
  <c r="F131" i="5"/>
  <c r="F109" i="5"/>
  <c r="F65" i="5"/>
  <c r="F43" i="5"/>
  <c r="F21" i="5"/>
  <c r="A442" i="31"/>
  <c r="A420" i="31"/>
  <c r="A398" i="31"/>
  <c r="A376" i="31"/>
  <c r="A354" i="31"/>
  <c r="A332" i="31"/>
  <c r="A310" i="31"/>
  <c r="A288" i="31"/>
  <c r="A266" i="31"/>
  <c r="A244" i="31"/>
  <c r="A222" i="31"/>
  <c r="A200" i="31"/>
  <c r="A178" i="31"/>
  <c r="A156" i="31"/>
  <c r="A134" i="31"/>
  <c r="A112" i="31"/>
  <c r="A90" i="31"/>
  <c r="A68" i="31"/>
  <c r="F442" i="31"/>
  <c r="F420" i="31"/>
  <c r="F398" i="31"/>
  <c r="F376" i="31"/>
  <c r="F354" i="31"/>
  <c r="F332" i="31"/>
  <c r="F310" i="31"/>
  <c r="F288" i="31"/>
  <c r="F266" i="31"/>
  <c r="F244" i="31"/>
  <c r="F222" i="31"/>
  <c r="F200" i="31"/>
  <c r="F178" i="31"/>
  <c r="F156" i="31"/>
  <c r="F134" i="31"/>
  <c r="F112" i="31"/>
  <c r="F90" i="31"/>
  <c r="F68" i="31"/>
  <c r="F46" i="31"/>
  <c r="F24" i="31"/>
  <c r="G442" i="34"/>
  <c r="G420" i="34"/>
  <c r="G398" i="34"/>
  <c r="G376" i="34"/>
  <c r="G354" i="34"/>
  <c r="G332" i="34"/>
  <c r="G310" i="34"/>
  <c r="G288" i="34"/>
  <c r="G266" i="34"/>
  <c r="G244" i="34"/>
  <c r="G222" i="34"/>
  <c r="G200" i="34"/>
  <c r="G178" i="34"/>
  <c r="G156" i="34"/>
  <c r="G134" i="34"/>
  <c r="G112" i="34"/>
  <c r="G90" i="34"/>
  <c r="G68" i="34"/>
  <c r="E2" i="34"/>
  <c r="D24" i="34" s="1"/>
  <c r="G441" i="30"/>
  <c r="G419" i="30"/>
  <c r="G397" i="30"/>
  <c r="G375" i="30"/>
  <c r="G353" i="30"/>
  <c r="G331" i="30"/>
  <c r="G309" i="30"/>
  <c r="G67" i="30"/>
  <c r="G287" i="30"/>
  <c r="G265" i="30"/>
  <c r="G243" i="30"/>
  <c r="G221" i="30"/>
  <c r="G199" i="30"/>
  <c r="G177" i="30"/>
  <c r="G155" i="30"/>
  <c r="G133" i="30"/>
  <c r="G111" i="30"/>
  <c r="G89" i="30"/>
  <c r="G23" i="30"/>
  <c r="G45" i="30"/>
  <c r="F68" i="33"/>
  <c r="F24" i="33"/>
  <c r="F442" i="33"/>
  <c r="F420" i="33"/>
  <c r="F398" i="33"/>
  <c r="F376" i="33"/>
  <c r="F354" i="33"/>
  <c r="F332" i="33"/>
  <c r="F310" i="33"/>
  <c r="F288" i="33"/>
  <c r="F266" i="33"/>
  <c r="F244" i="33"/>
  <c r="F222" i="33"/>
  <c r="F200" i="33"/>
  <c r="F178" i="33"/>
  <c r="F156" i="33"/>
  <c r="F134" i="33"/>
  <c r="F112" i="33"/>
  <c r="F90" i="33"/>
  <c r="F46" i="33"/>
  <c r="F439" i="32"/>
  <c r="F395" i="32"/>
  <c r="F351" i="32"/>
  <c r="F307" i="32"/>
  <c r="F263" i="32"/>
  <c r="F219" i="32"/>
  <c r="F175" i="32"/>
  <c r="F131" i="32"/>
  <c r="F87" i="32"/>
  <c r="F65" i="32"/>
  <c r="F43" i="32"/>
  <c r="F21" i="32"/>
  <c r="F417" i="32"/>
  <c r="F373" i="32"/>
  <c r="F329" i="32"/>
  <c r="F285" i="32"/>
  <c r="F241" i="32"/>
  <c r="F197" i="32"/>
  <c r="F153" i="32"/>
  <c r="F109" i="32"/>
  <c r="G439" i="5"/>
  <c r="G417" i="5"/>
  <c r="G395" i="5"/>
  <c r="G373" i="5"/>
  <c r="G351" i="5"/>
  <c r="G329" i="5"/>
  <c r="G307" i="5"/>
  <c r="G285" i="5"/>
  <c r="G263" i="5"/>
  <c r="G241" i="5"/>
  <c r="G219" i="5"/>
  <c r="G197" i="5"/>
  <c r="G175" i="5"/>
  <c r="G153" i="5"/>
  <c r="G131" i="5"/>
  <c r="G109" i="5"/>
  <c r="G65" i="5"/>
  <c r="G87" i="5"/>
  <c r="G43" i="5"/>
  <c r="G21" i="5"/>
  <c r="A309" i="30"/>
  <c r="A287" i="30"/>
  <c r="A265" i="30"/>
  <c r="A243" i="30"/>
  <c r="A221" i="30"/>
  <c r="A199" i="30"/>
  <c r="A177" i="30"/>
  <c r="A155" i="30"/>
  <c r="A133" i="30"/>
  <c r="A111" i="30"/>
  <c r="A89" i="30"/>
  <c r="A441" i="30"/>
  <c r="A419" i="30"/>
  <c r="A397" i="30"/>
  <c r="A375" i="30"/>
  <c r="A353" i="30"/>
  <c r="A331" i="30"/>
  <c r="A67" i="30"/>
  <c r="F441" i="30"/>
  <c r="F419" i="30"/>
  <c r="F397" i="30"/>
  <c r="F375" i="30"/>
  <c r="F353" i="30"/>
  <c r="F331" i="30"/>
  <c r="F309" i="30"/>
  <c r="F287" i="30"/>
  <c r="F265" i="30"/>
  <c r="F243" i="30"/>
  <c r="F221" i="30"/>
  <c r="F199" i="30"/>
  <c r="F177" i="30"/>
  <c r="F155" i="30"/>
  <c r="F133" i="30"/>
  <c r="F111" i="30"/>
  <c r="F89" i="30"/>
  <c r="F67" i="30"/>
  <c r="F45" i="30"/>
  <c r="F23" i="30"/>
  <c r="G68" i="31"/>
  <c r="G442" i="31"/>
  <c r="G420" i="31"/>
  <c r="G398" i="31"/>
  <c r="G376" i="31"/>
  <c r="G354" i="31"/>
  <c r="G332" i="31"/>
  <c r="G310" i="31"/>
  <c r="G288" i="31"/>
  <c r="G266" i="31"/>
  <c r="G244" i="31"/>
  <c r="G222" i="31"/>
  <c r="G200" i="31"/>
  <c r="G178" i="31"/>
  <c r="G156" i="31"/>
  <c r="G134" i="31"/>
  <c r="G112" i="31"/>
  <c r="G90" i="31"/>
  <c r="G46" i="31"/>
  <c r="G24" i="31"/>
  <c r="A68" i="34"/>
  <c r="A442" i="34"/>
  <c r="A420" i="34"/>
  <c r="A398" i="34"/>
  <c r="A376" i="34"/>
  <c r="A354" i="34"/>
  <c r="A332" i="34"/>
  <c r="A310" i="34"/>
  <c r="A288" i="34"/>
  <c r="A266" i="34"/>
  <c r="A244" i="34"/>
  <c r="A222" i="34"/>
  <c r="A200" i="34"/>
  <c r="A178" i="34"/>
  <c r="A156" i="34"/>
  <c r="A134" i="34"/>
  <c r="A112" i="34"/>
  <c r="A90" i="34"/>
  <c r="F68" i="34"/>
  <c r="F442" i="34"/>
  <c r="F420" i="34"/>
  <c r="F398" i="34"/>
  <c r="F376" i="34"/>
  <c r="F354" i="34"/>
  <c r="F332" i="34"/>
  <c r="F310" i="34"/>
  <c r="F288" i="34"/>
  <c r="F266" i="34"/>
  <c r="F244" i="34"/>
  <c r="F222" i="34"/>
  <c r="F200" i="34"/>
  <c r="F178" i="34"/>
  <c r="F156" i="34"/>
  <c r="F134" i="34"/>
  <c r="F112" i="34"/>
  <c r="F90" i="34"/>
  <c r="A43" i="5"/>
  <c r="A46" i="31"/>
  <c r="A24" i="31"/>
  <c r="A439" i="32"/>
  <c r="A417" i="32"/>
  <c r="A395" i="32"/>
  <c r="A373" i="32"/>
  <c r="A351" i="32"/>
  <c r="A329" i="32"/>
  <c r="A307" i="32"/>
  <c r="A285" i="32"/>
  <c r="A263" i="32"/>
  <c r="A241" i="32"/>
  <c r="A219" i="32"/>
  <c r="A197" i="32"/>
  <c r="A175" i="32"/>
  <c r="A153" i="32"/>
  <c r="A131" i="32"/>
  <c r="A109" i="32"/>
  <c r="A87" i="32"/>
  <c r="A43" i="32"/>
  <c r="A65" i="32"/>
  <c r="A21" i="32"/>
  <c r="A45" i="30"/>
  <c r="D46" i="34"/>
  <c r="A24" i="34"/>
  <c r="A46" i="34"/>
  <c r="G46" i="34"/>
  <c r="G24" i="34"/>
  <c r="E2" i="32"/>
  <c r="E2" i="5"/>
  <c r="E2" i="31"/>
  <c r="F24" i="34"/>
  <c r="F46" i="34"/>
  <c r="D441" i="30" l="1"/>
  <c r="D419" i="30"/>
  <c r="D397" i="30"/>
  <c r="D375" i="30"/>
  <c r="D353" i="30"/>
  <c r="D331" i="30"/>
  <c r="D67" i="30"/>
  <c r="D309" i="30"/>
  <c r="D287" i="30"/>
  <c r="D265" i="30"/>
  <c r="D243" i="30"/>
  <c r="D221" i="30"/>
  <c r="D199" i="30"/>
  <c r="D177" i="30"/>
  <c r="D155" i="30"/>
  <c r="D133" i="30"/>
  <c r="D111" i="30"/>
  <c r="D89" i="30"/>
  <c r="D45" i="30"/>
  <c r="D417" i="32"/>
  <c r="D373" i="32"/>
  <c r="D329" i="32"/>
  <c r="D285" i="32"/>
  <c r="D241" i="32"/>
  <c r="D197" i="32"/>
  <c r="D153" i="32"/>
  <c r="D109" i="32"/>
  <c r="D439" i="32"/>
  <c r="D395" i="32"/>
  <c r="D351" i="32"/>
  <c r="D307" i="32"/>
  <c r="D263" i="32"/>
  <c r="D219" i="32"/>
  <c r="D175" i="32"/>
  <c r="D131" i="32"/>
  <c r="D87" i="32"/>
  <c r="D65" i="32"/>
  <c r="D43" i="32"/>
  <c r="D21" i="32"/>
  <c r="D442" i="33"/>
  <c r="D420" i="33"/>
  <c r="D398" i="33"/>
  <c r="D376" i="33"/>
  <c r="D354" i="33"/>
  <c r="D332" i="33"/>
  <c r="D310" i="33"/>
  <c r="D288" i="33"/>
  <c r="D266" i="33"/>
  <c r="D244" i="33"/>
  <c r="D222" i="33"/>
  <c r="D200" i="33"/>
  <c r="D178" i="33"/>
  <c r="D156" i="33"/>
  <c r="D134" i="33"/>
  <c r="D112" i="33"/>
  <c r="D90" i="33"/>
  <c r="D46" i="33"/>
  <c r="D68" i="33"/>
  <c r="D24" i="33"/>
  <c r="D68" i="31"/>
  <c r="D442" i="31"/>
  <c r="D420" i="31"/>
  <c r="D398" i="31"/>
  <c r="D376" i="31"/>
  <c r="D354" i="31"/>
  <c r="D332" i="31"/>
  <c r="D310" i="31"/>
  <c r="D288" i="31"/>
  <c r="D266" i="31"/>
  <c r="D244" i="31"/>
  <c r="D222" i="31"/>
  <c r="D200" i="31"/>
  <c r="D178" i="31"/>
  <c r="D156" i="31"/>
  <c r="D134" i="31"/>
  <c r="D112" i="31"/>
  <c r="D90" i="31"/>
  <c r="D46" i="31"/>
  <c r="D24" i="31"/>
  <c r="D439" i="5"/>
  <c r="D417" i="5"/>
  <c r="D395" i="5"/>
  <c r="D373" i="5"/>
  <c r="D351" i="5"/>
  <c r="D329" i="5"/>
  <c r="D307" i="5"/>
  <c r="D285" i="5"/>
  <c r="D263" i="5"/>
  <c r="D241" i="5"/>
  <c r="D219" i="5"/>
  <c r="D197" i="5"/>
  <c r="D175" i="5"/>
  <c r="D153" i="5"/>
  <c r="D131" i="5"/>
  <c r="D109" i="5"/>
  <c r="D65" i="5"/>
  <c r="D87" i="5"/>
  <c r="D43" i="5"/>
  <c r="D21" i="5"/>
  <c r="D442" i="34"/>
  <c r="D420" i="34"/>
  <c r="D398" i="34"/>
  <c r="D376" i="34"/>
  <c r="D354" i="34"/>
  <c r="D332" i="34"/>
  <c r="D310" i="34"/>
  <c r="D288" i="34"/>
  <c r="D266" i="34"/>
  <c r="D244" i="34"/>
  <c r="D222" i="34"/>
  <c r="D200" i="34"/>
  <c r="D178" i="34"/>
  <c r="D156" i="34"/>
  <c r="D134" i="34"/>
  <c r="D112" i="34"/>
  <c r="D90" i="34"/>
  <c r="D68" i="34"/>
  <c r="F28" i="31"/>
  <c r="I5" i="30" l="1"/>
  <c r="F35" i="26" s="1"/>
  <c r="D5" i="30"/>
  <c r="D7" i="32"/>
  <c r="I6" i="31"/>
  <c r="I8" i="31"/>
  <c r="I10" i="31"/>
  <c r="D6" i="31"/>
  <c r="D8" i="31"/>
  <c r="D10" i="31"/>
  <c r="D12" i="31"/>
  <c r="I7" i="31"/>
  <c r="I9" i="31"/>
  <c r="I5" i="31"/>
  <c r="D7" i="31"/>
  <c r="D9" i="31"/>
  <c r="D11" i="31"/>
  <c r="D5" i="31"/>
  <c r="I6" i="32"/>
  <c r="I5" i="32"/>
  <c r="C34" i="26" s="1"/>
  <c r="I10" i="34"/>
  <c r="I6" i="33"/>
  <c r="D14" i="30"/>
  <c r="I6" i="30"/>
  <c r="F36" i="26" s="1"/>
  <c r="I8" i="30"/>
  <c r="I19" i="26" s="1"/>
  <c r="I10" i="30"/>
  <c r="I21" i="26" s="1"/>
  <c r="I12" i="30"/>
  <c r="I23" i="26" s="1"/>
  <c r="I7" i="30"/>
  <c r="I9" i="30"/>
  <c r="I20" i="26" s="1"/>
  <c r="I11" i="30"/>
  <c r="I22" i="26" s="1"/>
  <c r="I13" i="30"/>
  <c r="I24" i="26" s="1"/>
  <c r="F66" i="33"/>
  <c r="F62" i="33"/>
  <c r="F58" i="33"/>
  <c r="F50" i="33"/>
  <c r="I11" i="31" l="1"/>
  <c r="I18" i="26"/>
  <c r="I3" i="5"/>
  <c r="H17" i="26" s="1"/>
  <c r="F47" i="32" l="1"/>
  <c r="F51" i="32"/>
  <c r="F55" i="32"/>
  <c r="F59" i="32"/>
  <c r="F63" i="32"/>
  <c r="A34" i="32"/>
  <c r="A38" i="32" s="1"/>
  <c r="A44" i="32" s="1"/>
  <c r="A48" i="32" s="1"/>
  <c r="A52" i="32" s="1"/>
  <c r="A56" i="32" s="1"/>
  <c r="A60" i="32" s="1"/>
  <c r="A26" i="32"/>
  <c r="A30" i="32" s="1"/>
  <c r="F29" i="32"/>
  <c r="F33" i="32"/>
  <c r="F37" i="32"/>
  <c r="F41" i="32"/>
  <c r="A29" i="33"/>
  <c r="A33" i="33" s="1"/>
  <c r="A37" i="33" s="1"/>
  <c r="A41" i="33" s="1"/>
  <c r="A47" i="33" s="1"/>
  <c r="A51" i="33" s="1"/>
  <c r="A55" i="33" s="1"/>
  <c r="A59" i="33" s="1"/>
  <c r="A63" i="33" s="1"/>
  <c r="F32" i="33"/>
  <c r="F36" i="33"/>
  <c r="F40" i="33"/>
  <c r="F44" i="33"/>
  <c r="F44" i="34"/>
  <c r="F40" i="34"/>
  <c r="F36" i="34"/>
  <c r="F32" i="34"/>
  <c r="A29" i="34"/>
  <c r="A33" i="34" s="1"/>
  <c r="A37" i="34" s="1"/>
  <c r="A41" i="34" s="1"/>
  <c r="A47" i="34" s="1"/>
  <c r="A51" i="34" s="1"/>
  <c r="A55" i="34" s="1"/>
  <c r="A59" i="34" s="1"/>
  <c r="A63" i="34" s="1"/>
  <c r="A69" i="34" s="1"/>
  <c r="A73" i="34" s="1"/>
  <c r="A77" i="34" s="1"/>
  <c r="A81" i="34" s="1"/>
  <c r="A85" i="34" s="1"/>
  <c r="A91" i="34" s="1"/>
  <c r="A95" i="34" s="1"/>
  <c r="A99" i="34" s="1"/>
  <c r="A103" i="34" s="1"/>
  <c r="A107" i="34" s="1"/>
  <c r="A113" i="34" s="1"/>
  <c r="A117" i="34" s="1"/>
  <c r="A121" i="34" s="1"/>
  <c r="A125" i="34" s="1"/>
  <c r="A129" i="34" s="1"/>
  <c r="A135" i="34" s="1"/>
  <c r="A139" i="34" s="1"/>
  <c r="A143" i="34" s="1"/>
  <c r="A147" i="34" s="1"/>
  <c r="A151" i="34" s="1"/>
  <c r="A157" i="34" s="1"/>
  <c r="A161" i="34" s="1"/>
  <c r="A165" i="34" s="1"/>
  <c r="A169" i="34" s="1"/>
  <c r="A173" i="34" s="1"/>
  <c r="A179" i="34" s="1"/>
  <c r="A183" i="34" s="1"/>
  <c r="A187" i="34" s="1"/>
  <c r="A191" i="34" s="1"/>
  <c r="A195" i="34" s="1"/>
  <c r="A201" i="34" s="1"/>
  <c r="A205" i="34" s="1"/>
  <c r="A209" i="34" s="1"/>
  <c r="A213" i="34" s="1"/>
  <c r="A217" i="34" s="1"/>
  <c r="A223" i="34" s="1"/>
  <c r="A227" i="34" s="1"/>
  <c r="A231" i="34" s="1"/>
  <c r="A235" i="34" s="1"/>
  <c r="A239" i="34" s="1"/>
  <c r="A245" i="34" s="1"/>
  <c r="A249" i="34" s="1"/>
  <c r="A253" i="34" s="1"/>
  <c r="A257" i="34" s="1"/>
  <c r="A261" i="34" s="1"/>
  <c r="A267" i="34" s="1"/>
  <c r="A271" i="34" s="1"/>
  <c r="A275" i="34" s="1"/>
  <c r="A279" i="34" s="1"/>
  <c r="A283" i="34" s="1"/>
  <c r="A289" i="34" s="1"/>
  <c r="A293" i="34" s="1"/>
  <c r="A297" i="34" s="1"/>
  <c r="A301" i="34" s="1"/>
  <c r="A305" i="34" s="1"/>
  <c r="A311" i="34" s="1"/>
  <c r="A315" i="34" s="1"/>
  <c r="A319" i="34" s="1"/>
  <c r="A323" i="34" s="1"/>
  <c r="A327" i="34" s="1"/>
  <c r="A333" i="34" s="1"/>
  <c r="A337" i="34" s="1"/>
  <c r="A341" i="34" s="1"/>
  <c r="A345" i="34" s="1"/>
  <c r="A349" i="34" s="1"/>
  <c r="A355" i="34" s="1"/>
  <c r="A359" i="34" s="1"/>
  <c r="A363" i="34" s="1"/>
  <c r="A367" i="34" s="1"/>
  <c r="A371" i="34" s="1"/>
  <c r="A377" i="34" s="1"/>
  <c r="A381" i="34" s="1"/>
  <c r="A385" i="34" s="1"/>
  <c r="A389" i="34" s="1"/>
  <c r="A393" i="34" s="1"/>
  <c r="A399" i="34" s="1"/>
  <c r="A403" i="34" s="1"/>
  <c r="A407" i="34" s="1"/>
  <c r="A411" i="34" s="1"/>
  <c r="A415" i="34" s="1"/>
  <c r="A421" i="34" s="1"/>
  <c r="A425" i="34" s="1"/>
  <c r="A429" i="34" s="1"/>
  <c r="A433" i="34" s="1"/>
  <c r="A437" i="34" s="1"/>
  <c r="A443" i="34" s="1"/>
  <c r="A447" i="34" s="1"/>
  <c r="A451" i="34" s="1"/>
  <c r="A455" i="34" s="1"/>
  <c r="A459" i="34" s="1"/>
  <c r="F28" i="34"/>
  <c r="F50" i="31" l="1"/>
  <c r="F54" i="31"/>
  <c r="F58" i="31"/>
  <c r="F62" i="31"/>
  <c r="F66" i="31"/>
  <c r="A29" i="31"/>
  <c r="A33" i="31" s="1"/>
  <c r="A37" i="31" s="1"/>
  <c r="A41" i="31" s="1"/>
  <c r="A47" i="31" s="1"/>
  <c r="A51" i="31" s="1"/>
  <c r="A55" i="31" s="1"/>
  <c r="A59" i="31" s="1"/>
  <c r="A63" i="31" s="1"/>
  <c r="F32" i="31"/>
  <c r="F36" i="31"/>
  <c r="F40" i="31"/>
  <c r="F44" i="31"/>
  <c r="F28" i="33"/>
  <c r="F25" i="32"/>
  <c r="A28" i="30"/>
  <c r="A32" i="30" s="1"/>
  <c r="A36" i="30" s="1"/>
  <c r="A40" i="30" s="1"/>
  <c r="A46" i="30" s="1"/>
  <c r="A50" i="30" s="1"/>
  <c r="A54" i="30" s="1"/>
  <c r="A58" i="30" s="1"/>
  <c r="A62" i="30" s="1"/>
  <c r="A68" i="30" s="1"/>
  <c r="A72" i="30" s="1"/>
  <c r="A76" i="30" s="1"/>
  <c r="A80" i="30" s="1"/>
  <c r="A84" i="30" s="1"/>
  <c r="A90" i="30" s="1"/>
  <c r="A94" i="30" s="1"/>
  <c r="A98" i="30" s="1"/>
  <c r="A102" i="30" s="1"/>
  <c r="A106" i="30" s="1"/>
  <c r="A112" i="30" s="1"/>
  <c r="A116" i="30" s="1"/>
  <c r="A120" i="30" s="1"/>
  <c r="A124" i="30" s="1"/>
  <c r="A128" i="30" s="1"/>
  <c r="A134" i="30" s="1"/>
  <c r="A138" i="30" s="1"/>
  <c r="A142" i="30" s="1"/>
  <c r="A146" i="30" s="1"/>
  <c r="A150" i="30" s="1"/>
  <c r="A156" i="30" s="1"/>
  <c r="A160" i="30" s="1"/>
  <c r="A164" i="30" s="1"/>
  <c r="A168" i="30" s="1"/>
  <c r="A172" i="30" s="1"/>
  <c r="A178" i="30" s="1"/>
  <c r="A182" i="30" s="1"/>
  <c r="A186" i="30" s="1"/>
  <c r="A190" i="30" s="1"/>
  <c r="A194" i="30" s="1"/>
  <c r="A200" i="30" s="1"/>
  <c r="A204" i="30" s="1"/>
  <c r="A208" i="30" s="1"/>
  <c r="A212" i="30" s="1"/>
  <c r="A216" i="30" s="1"/>
  <c r="A222" i="30" s="1"/>
  <c r="A226" i="30" s="1"/>
  <c r="A230" i="30" s="1"/>
  <c r="A234" i="30" s="1"/>
  <c r="A238" i="30" s="1"/>
  <c r="A244" i="30" s="1"/>
  <c r="A248" i="30" s="1"/>
  <c r="A252" i="30" s="1"/>
  <c r="A256" i="30" s="1"/>
  <c r="A260" i="30" s="1"/>
  <c r="A266" i="30" s="1"/>
  <c r="A270" i="30" s="1"/>
  <c r="A274" i="30" s="1"/>
  <c r="A278" i="30" s="1"/>
  <c r="A282" i="30" s="1"/>
  <c r="A288" i="30" s="1"/>
  <c r="A292" i="30" s="1"/>
  <c r="A296" i="30" s="1"/>
  <c r="A300" i="30" s="1"/>
  <c r="A304" i="30" s="1"/>
  <c r="A310" i="30" s="1"/>
  <c r="A314" i="30" s="1"/>
  <c r="A318" i="30" s="1"/>
  <c r="A322" i="30" s="1"/>
  <c r="A326" i="30" s="1"/>
  <c r="A332" i="30" s="1"/>
  <c r="A336" i="30" s="1"/>
  <c r="A340" i="30" s="1"/>
  <c r="A344" i="30" s="1"/>
  <c r="A348" i="30" s="1"/>
  <c r="A354" i="30" s="1"/>
  <c r="A358" i="30" s="1"/>
  <c r="A362" i="30" s="1"/>
  <c r="A366" i="30" s="1"/>
  <c r="A370" i="30" s="1"/>
  <c r="A376" i="30" s="1"/>
  <c r="A380" i="30" s="1"/>
  <c r="A384" i="30" s="1"/>
  <c r="A388" i="30" s="1"/>
  <c r="A392" i="30" s="1"/>
  <c r="A398" i="30" s="1"/>
  <c r="A402" i="30" s="1"/>
  <c r="A406" i="30" s="1"/>
  <c r="A410" i="30" s="1"/>
  <c r="A414" i="30" s="1"/>
  <c r="A420" i="30" s="1"/>
  <c r="A424" i="30" s="1"/>
  <c r="A428" i="30" s="1"/>
  <c r="A432" i="30" s="1"/>
  <c r="A436" i="30" s="1"/>
  <c r="A442" i="30" s="1"/>
  <c r="A446" i="30" s="1"/>
  <c r="A450" i="30" s="1"/>
  <c r="A454" i="30" s="1"/>
  <c r="A458" i="30" s="1"/>
  <c r="F49" i="30"/>
  <c r="F53" i="30"/>
  <c r="F57" i="30"/>
  <c r="F61" i="30"/>
  <c r="F65" i="30"/>
  <c r="F31" i="30"/>
  <c r="F35" i="30"/>
  <c r="F39" i="30"/>
  <c r="F43" i="30"/>
  <c r="F27" i="30"/>
  <c r="F47" i="5"/>
  <c r="F51" i="5"/>
  <c r="F55" i="5"/>
  <c r="F59" i="5"/>
  <c r="F63" i="5"/>
  <c r="A26" i="5"/>
  <c r="A30" i="5" s="1"/>
  <c r="A34" i="5" s="1"/>
  <c r="A38" i="5" s="1"/>
  <c r="F29" i="5"/>
  <c r="F33" i="5"/>
  <c r="F37" i="5"/>
  <c r="F41" i="5"/>
  <c r="L35" i="26" l="1"/>
  <c r="I7" i="34"/>
  <c r="L32" i="26" s="1"/>
  <c r="I9" i="34"/>
  <c r="L34" i="26" s="1"/>
  <c r="D12" i="34"/>
  <c r="D7" i="34"/>
  <c r="L24" i="26" s="1"/>
  <c r="D9" i="34"/>
  <c r="L26" i="26" s="1"/>
  <c r="D11" i="34"/>
  <c r="L28" i="26" s="1"/>
  <c r="I6" i="34"/>
  <c r="L31" i="26" s="1"/>
  <c r="I8" i="34"/>
  <c r="L33" i="26" s="1"/>
  <c r="I5" i="34"/>
  <c r="L30" i="26" s="1"/>
  <c r="D6" i="34"/>
  <c r="L23" i="26" s="1"/>
  <c r="D8" i="34"/>
  <c r="L25" i="26" s="1"/>
  <c r="D10" i="34"/>
  <c r="D5" i="34"/>
  <c r="A44" i="5"/>
  <c r="A48" i="5" s="1"/>
  <c r="A52" i="5" s="1"/>
  <c r="A56" i="5" s="1"/>
  <c r="A60" i="5" s="1"/>
  <c r="F25" i="5"/>
  <c r="I11" i="34" l="1"/>
  <c r="C26" i="26"/>
  <c r="F34" i="26"/>
  <c r="D12" i="30"/>
  <c r="F32" i="26" s="1"/>
  <c r="D10" i="30"/>
  <c r="F30" i="26" s="1"/>
  <c r="D8" i="30"/>
  <c r="F28" i="26" s="1"/>
  <c r="D13" i="30"/>
  <c r="F33" i="26" s="1"/>
  <c r="D11" i="30"/>
  <c r="F31" i="26" s="1"/>
  <c r="D9" i="30"/>
  <c r="F29" i="26" s="1"/>
  <c r="D7" i="30"/>
  <c r="F27" i="26" s="1"/>
  <c r="D6" i="30"/>
  <c r="I35" i="26"/>
  <c r="L18" i="26"/>
  <c r="L20" i="26"/>
  <c r="I32" i="26"/>
  <c r="I27" i="26"/>
  <c r="I29" i="26"/>
  <c r="I34" i="26"/>
  <c r="I36" i="26"/>
  <c r="L19" i="26"/>
  <c r="I28" i="26"/>
  <c r="I30" i="26"/>
  <c r="D5" i="33"/>
  <c r="C20" i="26" s="1"/>
  <c r="D7" i="33"/>
  <c r="C22" i="26" s="1"/>
  <c r="I5" i="33"/>
  <c r="C25" i="26" s="1"/>
  <c r="I4" i="33"/>
  <c r="C24" i="26" s="1"/>
  <c r="D6" i="33"/>
  <c r="C21" i="26" s="1"/>
  <c r="D8" i="33"/>
  <c r="C23" i="26" s="1"/>
  <c r="D4" i="33"/>
  <c r="C31" i="26"/>
  <c r="D5" i="32"/>
  <c r="C29" i="26" s="1"/>
  <c r="D8" i="32"/>
  <c r="I4" i="32"/>
  <c r="D6" i="32"/>
  <c r="C30" i="26" s="1"/>
  <c r="D4" i="32"/>
  <c r="L22" i="26"/>
  <c r="L29" i="26"/>
  <c r="L27" i="26"/>
  <c r="I14" i="30" l="1"/>
  <c r="F24" i="26" s="1"/>
  <c r="D6" i="26" s="1"/>
  <c r="I7" i="32"/>
  <c r="I7" i="33"/>
  <c r="C18" i="26" s="1"/>
  <c r="D3" i="26" s="1"/>
  <c r="F26" i="26"/>
  <c r="C33" i="26"/>
  <c r="C28" i="26"/>
  <c r="C19" i="26"/>
  <c r="D7" i="5"/>
  <c r="F21" i="26" s="1"/>
  <c r="I6" i="5"/>
  <c r="F23" i="26" s="1"/>
  <c r="C32" i="26"/>
  <c r="L21" i="26"/>
  <c r="D8" i="26" s="1"/>
  <c r="F25" i="26"/>
  <c r="I33" i="26"/>
  <c r="D6" i="5"/>
  <c r="F20" i="26" s="1"/>
  <c r="D5" i="5"/>
  <c r="I5" i="5"/>
  <c r="F22" i="26" s="1"/>
  <c r="I31" i="26"/>
  <c r="I26" i="26"/>
  <c r="I7" i="5" l="1"/>
  <c r="C35" i="26"/>
  <c r="F19" i="26"/>
  <c r="I25" i="26"/>
  <c r="D7" i="26" s="1"/>
  <c r="F18" i="26" l="1"/>
  <c r="D5" i="26" s="1"/>
  <c r="C27" i="26"/>
  <c r="J17" i="26" l="1"/>
  <c r="D4" i="26"/>
  <c r="D9" i="26" s="1"/>
</calcChain>
</file>

<file path=xl/sharedStrings.xml><?xml version="1.0" encoding="utf-8"?>
<sst xmlns="http://schemas.openxmlformats.org/spreadsheetml/2006/main" count="7659" uniqueCount="129">
  <si>
    <t>Rental Assistance</t>
  </si>
  <si>
    <t>Financial Assistance</t>
  </si>
  <si>
    <t>Essential Services</t>
  </si>
  <si>
    <t>Operations</t>
  </si>
  <si>
    <t>Date</t>
  </si>
  <si>
    <t>Expense Type</t>
  </si>
  <si>
    <t>Incurred Period Start Date</t>
  </si>
  <si>
    <t>Incurred Period End Date</t>
  </si>
  <si>
    <t>Paid Date</t>
  </si>
  <si>
    <t>Vendor</t>
  </si>
  <si>
    <t>Detail Description</t>
  </si>
  <si>
    <t>DATE</t>
  </si>
  <si>
    <t>GRANT NUMBER</t>
  </si>
  <si>
    <t>AGENCY NAME</t>
  </si>
  <si>
    <t>Printed Name</t>
  </si>
  <si>
    <t>Authorized Signature</t>
  </si>
  <si>
    <t>TOTAL REQUEST</t>
  </si>
  <si>
    <t>ADMINISTRATION</t>
  </si>
  <si>
    <t>HMIS</t>
  </si>
  <si>
    <t>RAPID REHOUSING</t>
  </si>
  <si>
    <t>HOMELESSNESS PREVENTION</t>
  </si>
  <si>
    <t>STREET OUTREACH</t>
  </si>
  <si>
    <t>Street Outreach</t>
  </si>
  <si>
    <t>Amount Paid by ESG</t>
  </si>
  <si>
    <t>EMERGENCY SHELTER</t>
  </si>
  <si>
    <t>Engagement</t>
  </si>
  <si>
    <t>Case Management</t>
  </si>
  <si>
    <t>Emergency Health Services</t>
  </si>
  <si>
    <t>Emergency Mental Health Services</t>
  </si>
  <si>
    <t>Transportation</t>
  </si>
  <si>
    <t>Child Care</t>
  </si>
  <si>
    <t>Education Services</t>
  </si>
  <si>
    <t>Employment Assistance and Job Training</t>
  </si>
  <si>
    <t>Payment Type</t>
  </si>
  <si>
    <t>Outpatient Health Services</t>
  </si>
  <si>
    <t>Legal Services</t>
  </si>
  <si>
    <t>Life Skills Training</t>
  </si>
  <si>
    <t>Mental Health Services</t>
  </si>
  <si>
    <t>Substance Abuse Treatment Services</t>
  </si>
  <si>
    <t>Minor or Routine Maintenance</t>
  </si>
  <si>
    <t>Rent</t>
  </si>
  <si>
    <t>Security</t>
  </si>
  <si>
    <t>Insurance</t>
  </si>
  <si>
    <t>Utilities</t>
  </si>
  <si>
    <t>Food</t>
  </si>
  <si>
    <t>Supplies</t>
  </si>
  <si>
    <t>Hotel/Motel Vouchers</t>
  </si>
  <si>
    <t>Furniture/Furnishings</t>
  </si>
  <si>
    <t>Housing Relocation and Stabilization Services</t>
  </si>
  <si>
    <t>Housing Search and Placement Services</t>
  </si>
  <si>
    <t>Housing Stability Case Management</t>
  </si>
  <si>
    <t>Mediation</t>
  </si>
  <si>
    <t>Credit Repair</t>
  </si>
  <si>
    <t>Case Management Salary</t>
  </si>
  <si>
    <t>Admin</t>
  </si>
  <si>
    <t>Training</t>
  </si>
  <si>
    <t>Staff</t>
  </si>
  <si>
    <t>Indirect Cost Rate</t>
  </si>
  <si>
    <t>Hardware and Software</t>
  </si>
  <si>
    <t>HMIS Participation Fees</t>
  </si>
  <si>
    <t>Travel</t>
  </si>
  <si>
    <t>Third-Party Administration and Accounting</t>
  </si>
  <si>
    <t>Payment Number</t>
  </si>
  <si>
    <t>ESG%</t>
  </si>
  <si>
    <t>REQUEST NUMBER</t>
  </si>
  <si>
    <t>REPORTING RANGE START DATE</t>
  </si>
  <si>
    <t>REPORTING RANGE END DATE</t>
  </si>
  <si>
    <t>Street Outreach Expense Types</t>
  </si>
  <si>
    <t>INSTRUCTIONS</t>
  </si>
  <si>
    <t>Rental Arrears</t>
  </si>
  <si>
    <t>Rental Payment</t>
  </si>
  <si>
    <t>Moving Costs</t>
  </si>
  <si>
    <t>Rent Application Fees</t>
  </si>
  <si>
    <t>Last Month's Rent</t>
  </si>
  <si>
    <t>Security Deposit</t>
  </si>
  <si>
    <t>Utility Deposit</t>
  </si>
  <si>
    <t>Utility Payment</t>
  </si>
  <si>
    <t>Utility Arrears</t>
  </si>
  <si>
    <t>STREET OUTREACH TOTAL</t>
  </si>
  <si>
    <t>Equipment/Supplies</t>
  </si>
  <si>
    <t>PR#s</t>
  </si>
  <si>
    <t>Payment Types</t>
  </si>
  <si>
    <t>Check</t>
  </si>
  <si>
    <t>Direct Deposit</t>
  </si>
  <si>
    <t>Credit Card</t>
  </si>
  <si>
    <t>Debit Card</t>
  </si>
  <si>
    <t>ACH</t>
  </si>
  <si>
    <t>EFT</t>
  </si>
  <si>
    <t>Grant Period End Date</t>
  </si>
  <si>
    <t>Grant Period Start Date</t>
  </si>
  <si>
    <t>EMERGENCY SHELTER TOTAL</t>
  </si>
  <si>
    <t>Emergency Shelter Expense Types</t>
  </si>
  <si>
    <t>Emergency Shelter</t>
  </si>
  <si>
    <t>HP and RRH</t>
  </si>
  <si>
    <t>Subcomponent and Expense Type</t>
  </si>
  <si>
    <t>Homelessness Prevention Expense Types</t>
  </si>
  <si>
    <t>HOMELESSNESS PREVENTION TOTAL</t>
  </si>
  <si>
    <t>ADMINISTRATION TOTAL</t>
  </si>
  <si>
    <t>RAPID REHOUSING TOTAL</t>
  </si>
  <si>
    <t>HMIS Expense Types</t>
  </si>
  <si>
    <t>Rapid Rehousing Expense Types</t>
  </si>
  <si>
    <t>By signing this report, I certify to the best of my knowledge and belief that the report is true, complete, and accurate, and the expenditures, disbursements and cash receipts are for the purposes and objectives set forth in the terms and conditions of the federal award. Additionally I certify that (1) none of these expenses violate the prohibition on duplication of benefits as outlined in Section 312 42 U.S.C 5155 of the Robert T. Stafford Disaster Relief and Emergency Assistance Act and (2)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*NOTE: If information is missing or incorrect, this form will be discarded.*</t>
  </si>
  <si>
    <t>Staffing</t>
  </si>
  <si>
    <t>Housing Focused Case Management</t>
  </si>
  <si>
    <t>Transportation Services</t>
  </si>
  <si>
    <t>Childcare</t>
  </si>
  <si>
    <t>Food for Shelter Residents</t>
  </si>
  <si>
    <t>Furniture and Furnishings</t>
  </si>
  <si>
    <t>Training and Travel</t>
  </si>
  <si>
    <t>Business Account</t>
  </si>
  <si>
    <t>Participation Fees</t>
  </si>
  <si>
    <t>PAGE TOTAL</t>
  </si>
  <si>
    <t>Total Payment Amount</t>
  </si>
  <si>
    <t>HMIS TOTAL</t>
  </si>
  <si>
    <t>REPORTING RANGE</t>
  </si>
  <si>
    <t>A HMIS or comparable database report is not required for HMIS expenses, due to these costs not being recorded within the HMIS system. 
For each expense indicate the corresponding Expense Type. 
All expenses must be incurred and paid for within the grant period (11/1/2023 to 10/31/2024). Any dates outside of this range or in an inappropriate format will be underlined with conditional formatting. 
All expenses must have been paid for prior to being requested for reimbursement. ESG% may not exceed 100%. Any ESG% above 100% will be underlined with conditional formatting
Amount Paid by ESG may not exceed $5,000.00 for a single physical asset. 
Please include the last four digits of the SSN for employee salary and benefits within the detail description. 
The expenses listed on this form will automatically populate on the "Request Summary" tab for their respective expense types under "HMIS."</t>
  </si>
  <si>
    <t>An HMIS or comparable database report is not required for administrative expenses, due to these costs not being recorded within the HMIS system. 
All expenses must be incurred and paid for within the grant period (11/1/2023 to 10/31/2024). Any dates outside of this range or in an inappropriate format will be underlined with conditional formatting. 
All expenses must have been paid for prior to being requested for reimbursement. 
ESG% may not exceed 100%. Any ESG% above 100% will be underlined with conditional formatting. 
Amount Paid by ESG may not exceed $5,000.00 for a single physical asset. 
Please include the last four digits of the SSN for employee salary and benefits within the detail description. 
For each expense indicate the corresponding Expense Type. 
The expenses listed on this form will automatically populate on the "Request Summary" tab for their respective expense types under "Administration."</t>
  </si>
  <si>
    <t>Equipment and Supplies</t>
  </si>
  <si>
    <t>Hotel or Motel Vouchers</t>
  </si>
  <si>
    <t>Rental Payments</t>
  </si>
  <si>
    <t>Security Deposits</t>
  </si>
  <si>
    <t>Utility Deposits</t>
  </si>
  <si>
    <t>Utility Payments</t>
  </si>
  <si>
    <t>Administration Expense Types</t>
  </si>
  <si>
    <t>If your agency is requesting reimbursement for any Rental or Financial Assistance, you must include an HMIS/Comparable Database. Expense Report that shows all the expenses you are requesting reimbursement for have been entered into your database and match the expenses requested in the Expenses Detail rows below. 
Expenses must be incurred and paid for within the grant period (11/1/2023 to 10/31/2024). Any dates outside of this range or in an inappropriate format will be underlined with conditional formatting. 
All expenses must have been paid for prior to being requested for reimbursement. ESG% may not exceed 100%. Any ESG% above 100% will be underlined with conditional formatting. 
Amount Paid by ESG may not exceed $5,000.00 for a single physical asset. 
Please include the last four digits of the SSN for employee salary and benefits within the detail description. For each expense indicate the corresponding Subcomponent and Expense Type. 
The expenses listed on this form will automatically populate on the "Request Summary" tab for their respective subcomponents and expense types under "Rapid Rehousing."</t>
  </si>
  <si>
    <t>If your agency is requesting reimbursement for any Rental or Financial Assistance, you must include an HMIS/Comparable Database. Expense Report that shows all the expenses you are requesting reimbursement for have been entered into your database and match the expenses requested in the Expenses Detail rows below. 
Expenses must be incurred and paid for within the grant period (11/1/2023 to 10/31/2024). Any dates outside of this range or in an inappropriate format will be underlined with conditional formatting. 
All expenses must have been paid for prior to being requested for reimbursement. ESG% may not exceed 100%.
Any ESG% above 100% will be underlined with conditional formatting. Amount Paid by ESG may not exceed $5,000.00 for a single physical asset. 
Please include the last four digits of the SSN for employee salary and benefits within the detail description. For each expense indicate the corresponding Subcomponent and Expense Type. 
The expenses listed on this form will automatically populate on the "Request Summary" tab for their respective subcomponents and expense types under "Homelessness Prevention."</t>
  </si>
  <si>
    <r>
      <rPr>
        <sz val="8"/>
        <rFont val="Calibri"/>
        <family val="2"/>
        <scheme val="minor"/>
      </rPr>
      <t>Participation</t>
    </r>
    <r>
      <rPr>
        <sz val="8"/>
        <color theme="1"/>
        <rFont val="Calibri"/>
        <family val="2"/>
        <scheme val="minor"/>
      </rPr>
      <t xml:space="preserve"> Fees</t>
    </r>
  </si>
  <si>
    <r>
      <t>You must also submit an HMIS/Comparable Database Roster to show your agency was serving clients under this component during the time period that the expenses were incurred and paid for.
All expenses must be incurred and paid for within the grant period (11/1/2023 to 10/31/2024). Any dates outside of this range or in an inappropriate format will be underlined with conditional formatting. 
All expenses must have been paid for prior to being requested for reimbursement. 
ESG% may not exceed 100%. Any ESG% above 100% will be underlined with conditional formatting. 
Amount Paid by ESG may not exceed $5,000.00 for a single physical asset. 
Please include the last four digits of the SSN for employee salary and benefits within the detail description. 
For each expense indicate the corresponding Expense Type. The expenses listed on this form will automatically populate on the "Request Summary" tab for their respective expense types under "</t>
    </r>
    <r>
      <rPr>
        <sz val="10"/>
        <rFont val="Calibri"/>
        <family val="2"/>
        <scheme val="minor"/>
      </rPr>
      <t>Emergency Shelter</t>
    </r>
    <r>
      <rPr>
        <sz val="10"/>
        <color theme="1"/>
        <rFont val="Calibri"/>
        <family val="2"/>
        <scheme val="minor"/>
      </rPr>
      <t>."</t>
    </r>
  </si>
  <si>
    <t xml:space="preserve">You must also submit an HMIS/Comparable Database Roster to show your agency was serving clients under this component during the time period that the expenses were incurred and paid for.
All expenses must be incurred and paid for within the grant period (11/1/2023 to 10/31/2024). Any dates outside of this range or in an inappropriate format will be underlined with conditional formatting. 
All expenses must have been paid for prior to being requested for reimbursement. 
ESG% may not exceed 100%. Any ESG% above 100% will be underlined with conditional formatting. 
Amount Paid by ESG may not exceed $5,000.00 for a single physical asset. 
Please include the last four digits of the SSN for employee salary and benefits within the detail description. 
For each expense indicate the corresponding Expense Type. The expenses listed on this form will automatically populate on the "Request Summary" tab for their respective expense types under "Street Outreach."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</si>
</sst>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sz val="14"/>
      <color theme="1"/>
      <name val="Calibri"/>
      <family val="2"/>
      <scheme val="minor"/>
    </font>
    <font>
      <b/>
      <sz val="8"/>
      <name val="Calibri"/>
      <family val="2"/>
      <scheme val="minor"/>
    </font>
    <font>
      <sz val="10"/>
      <color theme="1"/>
      <name val="Calibri"/>
      <family val="2"/>
      <scheme val="minor"/>
    </font>
    <font>
      <sz val="12"/>
      <color theme="1"/>
      <name val="Calibri"/>
      <family val="2"/>
      <scheme val="minor"/>
    </font>
    <font>
      <b/>
      <sz val="9"/>
      <color theme="1"/>
      <name val="Calibri"/>
      <family val="2"/>
      <scheme val="minor"/>
    </font>
    <font>
      <sz val="14.5"/>
      <color theme="1"/>
      <name val="Calibri"/>
      <family val="2"/>
      <scheme val="minor"/>
    </font>
    <font>
      <sz val="15"/>
      <color theme="1"/>
      <name val="Calibri"/>
      <family val="2"/>
      <scheme val="minor"/>
    </font>
    <font>
      <b/>
      <sz val="11"/>
      <name val="Calibri"/>
      <family val="2"/>
      <scheme val="minor"/>
    </font>
    <font>
      <sz val="8"/>
      <name val="Calibri"/>
      <family val="2"/>
      <scheme val="minor"/>
    </font>
    <font>
      <sz val="1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1"/>
        <bgColor indexed="64"/>
      </patternFill>
    </fill>
  </fills>
  <borders count="82">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medium">
        <color theme="1"/>
      </top>
      <bottom style="thin">
        <color indexed="64"/>
      </bottom>
      <diagonal/>
    </border>
    <border>
      <left style="thin">
        <color indexed="64"/>
      </left>
      <right style="thin">
        <color indexed="64"/>
      </right>
      <top style="thin">
        <color indexed="64"/>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top style="thin">
        <color theme="1"/>
      </top>
      <bottom style="medium">
        <color theme="1"/>
      </bottom>
      <diagonal/>
    </border>
    <border>
      <left/>
      <right style="thin">
        <color theme="1"/>
      </right>
      <top style="thin">
        <color theme="1"/>
      </top>
      <bottom style="medium">
        <color theme="1"/>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medium">
        <color indexed="64"/>
      </bottom>
      <diagonal/>
    </border>
    <border>
      <left style="thin">
        <color indexed="64"/>
      </left>
      <right style="thin">
        <color theme="1"/>
      </right>
      <top style="medium">
        <color indexed="64"/>
      </top>
      <bottom style="thin">
        <color indexed="64"/>
      </bottom>
      <diagonal/>
    </border>
    <border>
      <left/>
      <right style="thin">
        <color theme="1"/>
      </right>
      <top style="thin">
        <color indexed="64"/>
      </top>
      <bottom style="medium">
        <color indexed="64"/>
      </bottom>
      <diagonal/>
    </border>
    <border>
      <left style="medium">
        <color theme="1"/>
      </left>
      <right style="thin">
        <color theme="1"/>
      </right>
      <top style="thin">
        <color theme="1"/>
      </top>
      <bottom style="thin">
        <color theme="1"/>
      </bottom>
      <diagonal/>
    </border>
    <border>
      <left/>
      <right style="thin">
        <color theme="1"/>
      </right>
      <top/>
      <bottom style="thin">
        <color indexed="64"/>
      </bottom>
      <diagonal/>
    </border>
    <border>
      <left style="thin">
        <color indexed="64"/>
      </left>
      <right style="thin">
        <color theme="1"/>
      </right>
      <top/>
      <bottom style="medium">
        <color indexed="64"/>
      </bottom>
      <diagonal/>
    </border>
    <border>
      <left/>
      <right style="thin">
        <color theme="1"/>
      </right>
      <top style="thin">
        <color indexed="64"/>
      </top>
      <bottom style="thin">
        <color indexed="64"/>
      </bottom>
      <diagonal/>
    </border>
    <border>
      <left/>
      <right style="thin">
        <color theme="1"/>
      </right>
      <top/>
      <bottom/>
      <diagonal/>
    </border>
    <border>
      <left style="thin">
        <color indexed="64"/>
      </left>
      <right style="thin">
        <color theme="1"/>
      </right>
      <top style="medium">
        <color theme="1"/>
      </top>
      <bottom style="thin">
        <color indexed="64"/>
      </bottom>
      <diagonal/>
    </border>
    <border>
      <left style="thin">
        <color theme="1"/>
      </left>
      <right style="thin">
        <color indexed="64"/>
      </right>
      <top style="thin">
        <color indexed="64"/>
      </top>
      <bottom style="medium">
        <color theme="1"/>
      </bottom>
      <diagonal/>
    </border>
    <border>
      <left style="thin">
        <color indexed="64"/>
      </left>
      <right style="thin">
        <color theme="1"/>
      </right>
      <top style="thin">
        <color indexed="64"/>
      </top>
      <bottom style="medium">
        <color theme="1"/>
      </bottom>
      <diagonal/>
    </border>
    <border>
      <left style="thin">
        <color theme="1"/>
      </left>
      <right style="thin">
        <color indexed="64"/>
      </right>
      <top/>
      <bottom style="medium">
        <color indexed="64"/>
      </bottom>
      <diagonal/>
    </border>
    <border>
      <left style="thin">
        <color theme="1"/>
      </left>
      <right/>
      <top/>
      <bottom style="thin">
        <color indexed="64"/>
      </bottom>
      <diagonal/>
    </border>
    <border>
      <left style="thin">
        <color theme="1"/>
      </left>
      <right style="thin">
        <color indexed="64"/>
      </right>
      <top style="thin">
        <color indexed="64"/>
      </top>
      <bottom style="medium">
        <color indexed="64"/>
      </bottom>
      <diagonal/>
    </border>
    <border>
      <left style="thin">
        <color theme="1"/>
      </left>
      <right/>
      <top/>
      <bottom/>
      <diagonal/>
    </border>
    <border>
      <left style="thin">
        <color theme="1"/>
      </left>
      <right style="thin">
        <color indexed="64"/>
      </right>
      <top style="medium">
        <color theme="1"/>
      </top>
      <bottom style="thin">
        <color indexed="64"/>
      </bottom>
      <diagonal/>
    </border>
    <border>
      <left style="thin">
        <color indexed="64"/>
      </left>
      <right style="thin">
        <color theme="1"/>
      </right>
      <top style="thin">
        <color indexed="64"/>
      </top>
      <bottom style="thin">
        <color theme="1"/>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98">
    <xf numFmtId="0" fontId="0" fillId="0" borderId="0" xfId="0"/>
    <xf numFmtId="0" fontId="0" fillId="0" borderId="0" xfId="0" applyAlignment="1">
      <alignment horizontal="center" vertical="center"/>
    </xf>
    <xf numFmtId="0" fontId="0" fillId="0" borderId="11" xfId="0" applyBorder="1"/>
    <xf numFmtId="14" fontId="0" fillId="0" borderId="11" xfId="0" applyNumberFormat="1" applyBorder="1"/>
    <xf numFmtId="0" fontId="0" fillId="0" borderId="0" xfId="0" applyAlignment="1">
      <alignment vertical="center"/>
    </xf>
    <xf numFmtId="0" fontId="0" fillId="0" borderId="11" xfId="0" applyFill="1" applyBorder="1"/>
    <xf numFmtId="0" fontId="0" fillId="0" borderId="0" xfId="0" applyAlignment="1">
      <alignment vertical="center" wrapText="1"/>
    </xf>
    <xf numFmtId="0" fontId="0" fillId="0" borderId="11" xfId="0" applyBorder="1" applyAlignment="1">
      <alignment horizontal="center"/>
    </xf>
    <xf numFmtId="10" fontId="6" fillId="2" borderId="11" xfId="0" applyNumberFormat="1" applyFont="1" applyFill="1" applyBorder="1" applyAlignment="1" applyProtection="1">
      <alignment horizontal="center" vertical="center" wrapText="1"/>
    </xf>
    <xf numFmtId="10" fontId="3" fillId="0" borderId="20" xfId="2" applyNumberFormat="1" applyFont="1" applyFill="1" applyBorder="1" applyAlignment="1" applyProtection="1">
      <alignment horizontal="center" vertical="center" shrinkToFit="1"/>
    </xf>
    <xf numFmtId="0" fontId="3" fillId="0" borderId="20" xfId="1" applyNumberFormat="1" applyFont="1" applyFill="1" applyBorder="1" applyAlignment="1" applyProtection="1">
      <alignment horizontal="center" vertical="center" wrapText="1"/>
      <protection locked="0"/>
    </xf>
    <xf numFmtId="0" fontId="0" fillId="0" borderId="0" xfId="0" applyAlignment="1" applyProtection="1">
      <alignment vertical="center"/>
    </xf>
    <xf numFmtId="44" fontId="4" fillId="0" borderId="4" xfId="0" applyNumberFormat="1" applyFont="1" applyFill="1" applyBorder="1" applyAlignment="1" applyProtection="1">
      <alignment vertical="center" wrapText="1"/>
    </xf>
    <xf numFmtId="0" fontId="7" fillId="0" borderId="0" xfId="0" applyFont="1" applyBorder="1" applyAlignment="1" applyProtection="1">
      <alignment vertical="center" wrapText="1"/>
    </xf>
    <xf numFmtId="0" fontId="0" fillId="0" borderId="0" xfId="0" applyAlignment="1" applyProtection="1">
      <alignment horizontal="center" vertical="center"/>
    </xf>
    <xf numFmtId="0" fontId="0" fillId="0" borderId="0" xfId="0" applyFont="1" applyBorder="1" applyAlignment="1" applyProtection="1">
      <alignment vertical="center" wrapText="1"/>
    </xf>
    <xf numFmtId="0" fontId="0" fillId="0" borderId="0" xfId="0" applyBorder="1" applyAlignment="1" applyProtection="1">
      <alignment vertical="center"/>
    </xf>
    <xf numFmtId="0" fontId="0"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14" fontId="3" fillId="0" borderId="11" xfId="0" applyNumberFormat="1" applyFont="1" applyFill="1" applyBorder="1" applyAlignment="1" applyProtection="1">
      <alignment horizontal="center" vertical="center" shrinkToFit="1"/>
      <protection locked="0"/>
    </xf>
    <xf numFmtId="44" fontId="3" fillId="0" borderId="20" xfId="1" applyFont="1" applyFill="1" applyBorder="1" applyAlignment="1" applyProtection="1">
      <alignment horizontal="center" vertical="center" shrinkToFit="1"/>
      <protection locked="0"/>
    </xf>
    <xf numFmtId="0" fontId="3" fillId="0" borderId="20" xfId="0" applyNumberFormat="1" applyFont="1" applyFill="1" applyBorder="1" applyAlignment="1" applyProtection="1">
      <alignment horizontal="center" vertical="center" wrapText="1" shrinkToFit="1"/>
      <protection locked="0"/>
    </xf>
    <xf numFmtId="0" fontId="3" fillId="0" borderId="20" xfId="1" applyNumberFormat="1" applyFont="1" applyFill="1" applyBorder="1" applyAlignment="1" applyProtection="1">
      <alignment horizontal="center" vertical="center" shrinkToFit="1"/>
      <protection locked="0"/>
    </xf>
    <xf numFmtId="44" fontId="4" fillId="0" borderId="8" xfId="0" applyNumberFormat="1" applyFont="1" applyFill="1" applyBorder="1" applyAlignment="1" applyProtection="1">
      <alignment vertical="center" wrapText="1"/>
    </xf>
    <xf numFmtId="0" fontId="6" fillId="2" borderId="11" xfId="0" applyFont="1" applyFill="1" applyBorder="1" applyAlignment="1" applyProtection="1">
      <alignment horizontal="center" vertical="center" wrapText="1"/>
    </xf>
    <xf numFmtId="0" fontId="3" fillId="0" borderId="20" xfId="1" quotePrefix="1" applyNumberFormat="1" applyFont="1" applyFill="1" applyBorder="1" applyAlignment="1" applyProtection="1">
      <alignment horizontal="center" vertical="center" wrapText="1"/>
      <protection locked="0"/>
    </xf>
    <xf numFmtId="0" fontId="3" fillId="0" borderId="20" xfId="0" quotePrefix="1" applyNumberFormat="1" applyFont="1" applyFill="1" applyBorder="1" applyAlignment="1" applyProtection="1">
      <alignment horizontal="center" vertical="center" wrapText="1" shrinkToFit="1"/>
      <protection locked="0"/>
    </xf>
    <xf numFmtId="44" fontId="4" fillId="0" borderId="6" xfId="0" applyNumberFormat="1" applyFont="1" applyFill="1" applyBorder="1" applyAlignment="1" applyProtection="1">
      <alignment vertical="center" wrapText="1"/>
    </xf>
    <xf numFmtId="0" fontId="0" fillId="0" borderId="37" xfId="0" applyFill="1" applyBorder="1"/>
    <xf numFmtId="44" fontId="4" fillId="0" borderId="11" xfId="0" applyNumberFormat="1" applyFont="1" applyFill="1" applyBorder="1" applyAlignment="1" applyProtection="1">
      <alignment vertical="center" wrapText="1"/>
    </xf>
    <xf numFmtId="44" fontId="4" fillId="0" borderId="13" xfId="0" applyNumberFormat="1" applyFont="1" applyFill="1" applyBorder="1" applyAlignment="1" applyProtection="1">
      <alignment vertical="center" wrapText="1"/>
    </xf>
    <xf numFmtId="44" fontId="3" fillId="3" borderId="32" xfId="1" applyFont="1" applyFill="1" applyBorder="1" applyAlignment="1" applyProtection="1">
      <alignment vertical="center" wrapText="1"/>
    </xf>
    <xf numFmtId="44" fontId="4" fillId="0" borderId="7" xfId="1" applyFont="1" applyFill="1" applyBorder="1" applyAlignment="1" applyProtection="1">
      <alignment vertical="center" wrapText="1"/>
    </xf>
    <xf numFmtId="44" fontId="4" fillId="0" borderId="3" xfId="1" applyFont="1" applyFill="1" applyBorder="1" applyAlignment="1" applyProtection="1">
      <alignment vertical="center" wrapText="1"/>
    </xf>
    <xf numFmtId="44" fontId="4" fillId="0" borderId="3" xfId="0" applyNumberFormat="1" applyFont="1" applyFill="1" applyBorder="1" applyAlignment="1" applyProtection="1">
      <alignment vertical="center" wrapText="1"/>
    </xf>
    <xf numFmtId="44" fontId="4" fillId="0" borderId="5" xfId="0" applyNumberFormat="1" applyFont="1" applyFill="1" applyBorder="1" applyAlignment="1" applyProtection="1">
      <alignment vertical="center" wrapText="1"/>
    </xf>
    <xf numFmtId="44" fontId="4" fillId="0" borderId="7" xfId="0" applyNumberFormat="1" applyFont="1" applyFill="1" applyBorder="1" applyAlignment="1" applyProtection="1">
      <alignment vertical="center" wrapText="1"/>
    </xf>
    <xf numFmtId="0" fontId="0" fillId="0" borderId="0" xfId="0" applyBorder="1" applyAlignment="1">
      <alignment horizontal="center" vertical="center"/>
    </xf>
    <xf numFmtId="44" fontId="3" fillId="3" borderId="43" xfId="1" applyFont="1" applyFill="1" applyBorder="1" applyAlignment="1" applyProtection="1">
      <alignment vertical="center" wrapText="1"/>
    </xf>
    <xf numFmtId="44" fontId="3" fillId="3" borderId="31" xfId="1" applyFont="1" applyFill="1" applyBorder="1" applyAlignment="1" applyProtection="1">
      <alignment vertical="center" wrapText="1"/>
    </xf>
    <xf numFmtId="44" fontId="3" fillId="3" borderId="35" xfId="1" applyFont="1" applyFill="1" applyBorder="1" applyAlignment="1" applyProtection="1">
      <alignment vertical="center" wrapText="1"/>
    </xf>
    <xf numFmtId="14" fontId="0" fillId="4" borderId="20" xfId="0" applyNumberFormat="1" applyFont="1" applyFill="1" applyBorder="1" applyAlignment="1" applyProtection="1">
      <alignment horizontal="left" vertical="center" shrinkToFit="1"/>
    </xf>
    <xf numFmtId="14" fontId="0" fillId="0" borderId="20" xfId="0" applyNumberFormat="1" applyFont="1" applyBorder="1" applyAlignment="1" applyProtection="1">
      <alignment vertical="center"/>
    </xf>
    <xf numFmtId="0" fontId="1" fillId="3" borderId="11" xfId="0" applyNumberFormat="1" applyFont="1" applyFill="1" applyBorder="1" applyAlignment="1" applyProtection="1">
      <alignment horizontal="center" vertical="center"/>
    </xf>
    <xf numFmtId="0" fontId="6" fillId="2" borderId="1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3" fillId="0" borderId="11" xfId="1" applyNumberFormat="1" applyFont="1" applyFill="1" applyBorder="1" applyAlignment="1" applyProtection="1">
      <alignment horizontal="center" vertical="center" wrapText="1"/>
      <protection locked="0"/>
    </xf>
    <xf numFmtId="0" fontId="3" fillId="0" borderId="11" xfId="1" applyNumberFormat="1" applyFont="1" applyFill="1" applyBorder="1" applyAlignment="1" applyProtection="1">
      <alignment horizontal="center" vertical="center" shrinkToFit="1"/>
      <protection locked="0"/>
    </xf>
    <xf numFmtId="0" fontId="3" fillId="0" borderId="11" xfId="0" applyNumberFormat="1" applyFont="1" applyFill="1" applyBorder="1" applyAlignment="1" applyProtection="1">
      <alignment horizontal="center" vertical="center" wrapText="1" shrinkToFit="1"/>
      <protection locked="0"/>
    </xf>
    <xf numFmtId="44" fontId="3" fillId="0" borderId="11" xfId="1" applyFont="1" applyFill="1" applyBorder="1" applyAlignment="1" applyProtection="1">
      <alignment horizontal="center" vertical="center" shrinkToFit="1"/>
      <protection locked="0"/>
    </xf>
    <xf numFmtId="10" fontId="3" fillId="0" borderId="11" xfId="2" applyNumberFormat="1" applyFont="1" applyFill="1" applyBorder="1" applyAlignment="1" applyProtection="1">
      <alignment horizontal="center" vertical="center" shrinkToFit="1"/>
    </xf>
    <xf numFmtId="0" fontId="0" fillId="5" borderId="7" xfId="0" applyFill="1" applyBorder="1" applyAlignment="1">
      <alignment horizontal="center" vertical="center"/>
    </xf>
    <xf numFmtId="0" fontId="0" fillId="5" borderId="12" xfId="0" applyFill="1" applyBorder="1" applyAlignment="1">
      <alignment horizontal="center" vertical="center"/>
    </xf>
    <xf numFmtId="44" fontId="4" fillId="0" borderId="14" xfId="0" applyNumberFormat="1" applyFont="1" applyFill="1" applyBorder="1" applyAlignment="1" applyProtection="1">
      <alignment vertical="center" wrapText="1"/>
    </xf>
    <xf numFmtId="0" fontId="6" fillId="2" borderId="16"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14" fontId="0" fillId="0" borderId="55" xfId="0" applyNumberFormat="1" applyFont="1" applyBorder="1" applyAlignment="1" applyProtection="1">
      <alignment vertical="center"/>
    </xf>
    <xf numFmtId="0" fontId="6" fillId="2" borderId="55" xfId="0" applyFont="1" applyFill="1" applyBorder="1" applyAlignment="1" applyProtection="1">
      <alignment horizontal="center" vertical="center" wrapText="1"/>
    </xf>
    <xf numFmtId="14" fontId="3" fillId="0" borderId="55" xfId="0" applyNumberFormat="1" applyFont="1" applyFill="1" applyBorder="1" applyAlignment="1" applyProtection="1">
      <alignment horizontal="center" vertical="center" shrinkToFit="1"/>
      <protection locked="0"/>
    </xf>
    <xf numFmtId="10" fontId="6" fillId="2" borderId="55" xfId="0" applyNumberFormat="1" applyFont="1" applyFill="1" applyBorder="1" applyAlignment="1" applyProtection="1">
      <alignment horizontal="center" vertical="center" wrapText="1"/>
    </xf>
    <xf numFmtId="0" fontId="3" fillId="0" borderId="55" xfId="1" applyNumberFormat="1" applyFont="1" applyFill="1" applyBorder="1" applyAlignment="1" applyProtection="1">
      <alignment horizontal="center" vertical="center" shrinkToFit="1"/>
      <protection locked="0"/>
    </xf>
    <xf numFmtId="0" fontId="3" fillId="0" borderId="55" xfId="0" applyNumberFormat="1" applyFont="1" applyFill="1" applyBorder="1" applyAlignment="1" applyProtection="1">
      <alignment horizontal="center" vertical="center" wrapText="1" shrinkToFit="1"/>
      <protection locked="0"/>
    </xf>
    <xf numFmtId="10" fontId="3" fillId="0" borderId="55" xfId="2" applyNumberFormat="1" applyFont="1" applyFill="1" applyBorder="1" applyAlignment="1" applyProtection="1">
      <alignment horizontal="center" vertical="center" shrinkToFit="1"/>
    </xf>
    <xf numFmtId="44" fontId="3" fillId="0" borderId="55" xfId="1" applyFont="1" applyFill="1" applyBorder="1" applyAlignment="1" applyProtection="1">
      <alignment horizontal="center" vertical="center" shrinkToFit="1"/>
      <protection locked="0"/>
    </xf>
    <xf numFmtId="0" fontId="6" fillId="2" borderId="58" xfId="0" applyFont="1" applyFill="1" applyBorder="1" applyAlignment="1" applyProtection="1">
      <alignment horizontal="center" vertical="center" wrapText="1"/>
    </xf>
    <xf numFmtId="0" fontId="3" fillId="0" borderId="58" xfId="1" applyNumberFormat="1"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xf>
    <xf numFmtId="0" fontId="3" fillId="0" borderId="24" xfId="1" applyNumberFormat="1" applyFont="1" applyFill="1" applyBorder="1" applyAlignment="1" applyProtection="1">
      <alignment horizontal="center" vertical="center" wrapText="1"/>
      <protection locked="0"/>
    </xf>
    <xf numFmtId="0" fontId="3" fillId="0" borderId="4" xfId="1" applyNumberFormat="1" applyFont="1" applyFill="1" applyBorder="1" applyAlignment="1" applyProtection="1">
      <alignment horizontal="center" vertical="center" wrapText="1"/>
      <protection locked="0"/>
    </xf>
    <xf numFmtId="0" fontId="0" fillId="0" borderId="55" xfId="0" applyBorder="1" applyAlignment="1" applyProtection="1">
      <alignment vertical="center"/>
    </xf>
    <xf numFmtId="0" fontId="3" fillId="0" borderId="74" xfId="1" applyNumberFormat="1" applyFont="1" applyFill="1" applyBorder="1" applyAlignment="1" applyProtection="1">
      <alignment horizontal="center" vertical="center" wrapText="1"/>
      <protection locked="0"/>
    </xf>
    <xf numFmtId="0" fontId="3" fillId="0" borderId="54" xfId="1" applyNumberFormat="1" applyFont="1" applyFill="1" applyBorder="1" applyAlignment="1" applyProtection="1">
      <alignment horizontal="center" vertical="center" shrinkToFit="1"/>
      <protection locked="0"/>
    </xf>
    <xf numFmtId="0" fontId="3" fillId="0" borderId="54" xfId="0" applyNumberFormat="1" applyFont="1" applyFill="1" applyBorder="1" applyAlignment="1" applyProtection="1">
      <alignment horizontal="center" vertical="center" wrapText="1" shrinkToFit="1"/>
      <protection locked="0"/>
    </xf>
    <xf numFmtId="44" fontId="3" fillId="0" borderId="55" xfId="1" applyNumberFormat="1" applyFont="1" applyFill="1" applyBorder="1" applyAlignment="1" applyProtection="1">
      <alignment horizontal="center" vertical="center" shrinkToFit="1"/>
      <protection locked="0"/>
    </xf>
    <xf numFmtId="0" fontId="0" fillId="5" borderId="3" xfId="0" applyFill="1" applyBorder="1" applyAlignment="1" applyProtection="1">
      <alignment horizontal="center" vertical="center"/>
    </xf>
    <xf numFmtId="0" fontId="0" fillId="5" borderId="12" xfId="0" applyFill="1" applyBorder="1" applyAlignment="1" applyProtection="1">
      <alignment horizontal="center" vertical="center"/>
    </xf>
    <xf numFmtId="0" fontId="0" fillId="5" borderId="4" xfId="0" applyFill="1" applyBorder="1" applyAlignment="1" applyProtection="1">
      <alignment horizontal="center" vertical="center"/>
    </xf>
    <xf numFmtId="0" fontId="3" fillId="0" borderId="17"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 fillId="3" borderId="7"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49" fontId="0" fillId="0" borderId="20"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39"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9" fillId="3" borderId="30"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49" fontId="1" fillId="3" borderId="16" xfId="0" applyNumberFormat="1" applyFont="1" applyFill="1" applyBorder="1" applyAlignment="1" applyProtection="1">
      <alignment horizontal="center" vertical="center"/>
    </xf>
    <xf numFmtId="0" fontId="0" fillId="0" borderId="10" xfId="0" applyFont="1" applyBorder="1" applyAlignment="1" applyProtection="1">
      <alignment horizontal="center" vertical="center" wrapText="1"/>
      <protection locked="0"/>
    </xf>
    <xf numFmtId="14" fontId="0" fillId="0" borderId="20" xfId="0" applyNumberFormat="1"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3" borderId="18" xfId="0" applyNumberFormat="1" applyFont="1" applyFill="1" applyBorder="1" applyAlignment="1" applyProtection="1">
      <alignment horizontal="center" vertical="center"/>
    </xf>
    <xf numFmtId="0" fontId="1" fillId="3" borderId="16" xfId="0" applyNumberFormat="1" applyFont="1" applyFill="1" applyBorder="1" applyAlignment="1" applyProtection="1">
      <alignment horizontal="center" vertical="center"/>
    </xf>
    <xf numFmtId="44" fontId="0" fillId="0" borderId="16" xfId="0" applyNumberFormat="1" applyFont="1" applyBorder="1" applyAlignment="1" applyProtection="1">
      <alignment horizontal="center" vertical="center"/>
    </xf>
    <xf numFmtId="0" fontId="0" fillId="0" borderId="15" xfId="0" applyFont="1" applyBorder="1" applyAlignment="1" applyProtection="1">
      <alignment horizontal="center" vertical="center"/>
    </xf>
    <xf numFmtId="44" fontId="0" fillId="0" borderId="11" xfId="0" applyNumberFormat="1" applyFont="1" applyBorder="1" applyAlignment="1" applyProtection="1">
      <alignment horizontal="center" vertical="center"/>
    </xf>
    <xf numFmtId="0" fontId="0" fillId="0" borderId="14" xfId="0" applyFont="1" applyBorder="1" applyAlignment="1" applyProtection="1">
      <alignment horizontal="center" vertical="center"/>
    </xf>
    <xf numFmtId="44" fontId="0" fillId="0" borderId="13" xfId="0" applyNumberFormat="1" applyFont="1" applyBorder="1" applyAlignment="1" applyProtection="1">
      <alignment horizontal="center" vertical="center" wrapText="1"/>
    </xf>
    <xf numFmtId="0" fontId="0" fillId="0" borderId="47" xfId="0" applyFont="1" applyBorder="1" applyAlignment="1" applyProtection="1">
      <alignment horizontal="center" vertical="center" wrapText="1"/>
    </xf>
    <xf numFmtId="44" fontId="0" fillId="0" borderId="34" xfId="0" applyNumberFormat="1" applyFont="1" applyBorder="1" applyAlignment="1" applyProtection="1">
      <alignment horizontal="center" vertical="center"/>
    </xf>
    <xf numFmtId="0" fontId="0" fillId="0" borderId="36" xfId="0" applyFont="1" applyBorder="1" applyAlignment="1" applyProtection="1">
      <alignment horizontal="center" vertical="center"/>
    </xf>
    <xf numFmtId="44" fontId="0" fillId="0" borderId="11"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8"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1" fontId="0" fillId="0" borderId="20" xfId="0" applyNumberFormat="1" applyFont="1" applyFill="1" applyBorder="1" applyAlignment="1" applyProtection="1">
      <alignment horizontal="center" vertical="center"/>
      <protection locked="0"/>
    </xf>
    <xf numFmtId="0" fontId="1" fillId="3" borderId="3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3" fillId="0" borderId="19"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7" fillId="0" borderId="1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xf>
    <xf numFmtId="0" fontId="0" fillId="0" borderId="0" xfId="0" applyBorder="1" applyAlignment="1" applyProtection="1">
      <alignment horizontal="center" vertical="center"/>
    </xf>
    <xf numFmtId="0" fontId="0" fillId="4" borderId="20" xfId="0" applyNumberFormat="1" applyFont="1" applyFill="1" applyBorder="1" applyAlignment="1" applyProtection="1">
      <alignment horizontal="left" vertical="center" shrinkToFit="1"/>
    </xf>
    <xf numFmtId="0" fontId="1" fillId="3" borderId="11" xfId="0" applyNumberFormat="1" applyFont="1" applyFill="1" applyBorder="1" applyAlignment="1" applyProtection="1">
      <alignment horizontal="center" vertical="center"/>
    </xf>
    <xf numFmtId="14" fontId="0" fillId="4" borderId="20" xfId="0" applyNumberFormat="1" applyFont="1" applyFill="1" applyBorder="1" applyAlignment="1" applyProtection="1">
      <alignment horizontal="center" vertical="center" shrinkToFit="1"/>
    </xf>
    <xf numFmtId="14" fontId="0" fillId="0" borderId="20" xfId="0" applyNumberFormat="1" applyFont="1" applyBorder="1" applyAlignment="1" applyProtection="1">
      <alignment horizontal="center" vertical="center" shrinkToFit="1"/>
    </xf>
    <xf numFmtId="44" fontId="2" fillId="4" borderId="20" xfId="1" applyNumberFormat="1" applyFont="1" applyFill="1" applyBorder="1" applyAlignment="1" applyProtection="1">
      <alignment horizontal="left" vertical="center" shrinkToFit="1"/>
    </xf>
    <xf numFmtId="0" fontId="3" fillId="0" borderId="28"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9" fillId="3" borderId="33"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44" xfId="0" applyFont="1" applyFill="1" applyBorder="1" applyAlignment="1" applyProtection="1">
      <alignment horizontal="center" vertical="center" wrapText="1"/>
    </xf>
    <xf numFmtId="0" fontId="9" fillId="3" borderId="42" xfId="0" applyFont="1" applyFill="1" applyBorder="1" applyAlignment="1" applyProtection="1">
      <alignment horizontal="center" vertical="center" wrapText="1"/>
    </xf>
    <xf numFmtId="49" fontId="1" fillId="2" borderId="11" xfId="0" applyNumberFormat="1" applyFont="1" applyFill="1" applyBorder="1" applyAlignment="1" applyProtection="1">
      <alignment horizontal="center" vertical="center"/>
    </xf>
    <xf numFmtId="1" fontId="0" fillId="0" borderId="25" xfId="0" applyNumberFormat="1" applyFont="1" applyBorder="1" applyAlignment="1" applyProtection="1">
      <alignment horizontal="center" vertical="center"/>
    </xf>
    <xf numFmtId="0" fontId="0" fillId="0" borderId="24" xfId="0" applyFont="1" applyBorder="1" applyAlignment="1" applyProtection="1">
      <alignment horizontal="center" vertical="center"/>
    </xf>
    <xf numFmtId="44" fontId="0" fillId="0" borderId="25" xfId="0" applyNumberFormat="1" applyBorder="1" applyAlignment="1">
      <alignment horizontal="center" vertical="center"/>
    </xf>
    <xf numFmtId="0" fontId="0" fillId="0" borderId="24" xfId="0" applyBorder="1" applyAlignment="1">
      <alignment horizontal="center" vertical="center"/>
    </xf>
    <xf numFmtId="0" fontId="6"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20"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xf>
    <xf numFmtId="0" fontId="0" fillId="0" borderId="20" xfId="0" applyNumberFormat="1" applyFont="1" applyFill="1" applyBorder="1" applyAlignment="1" applyProtection="1">
      <alignment horizontal="center" vertical="center" wrapText="1"/>
    </xf>
    <xf numFmtId="0" fontId="0" fillId="0" borderId="20" xfId="0" applyFont="1" applyBorder="1" applyAlignment="1" applyProtection="1">
      <alignment horizontal="center" vertical="center"/>
    </xf>
    <xf numFmtId="0" fontId="1" fillId="2" borderId="11" xfId="0" applyFont="1" applyFill="1" applyBorder="1" applyAlignment="1" applyProtection="1">
      <alignment horizontal="center" vertical="center" shrinkToFit="1"/>
    </xf>
    <xf numFmtId="44" fontId="0" fillId="0" borderId="11" xfId="1" applyFont="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shrinkToFit="1"/>
    </xf>
    <xf numFmtId="44" fontId="0" fillId="0" borderId="20" xfId="1" applyFont="1" applyBorder="1" applyAlignment="1" applyProtection="1">
      <alignment horizontal="center" vertical="center"/>
    </xf>
    <xf numFmtId="0" fontId="1" fillId="2" borderId="13" xfId="0" applyFont="1" applyFill="1" applyBorder="1" applyAlignment="1" applyProtection="1">
      <alignment horizontal="center" vertical="center"/>
    </xf>
    <xf numFmtId="0" fontId="1" fillId="2" borderId="20" xfId="0" applyFont="1" applyFill="1" applyBorder="1" applyAlignment="1" applyProtection="1">
      <alignment horizontal="center" vertical="center" shrinkToFit="1"/>
    </xf>
    <xf numFmtId="0" fontId="1" fillId="2" borderId="16" xfId="0" applyFont="1" applyFill="1" applyBorder="1" applyAlignment="1" applyProtection="1">
      <alignment horizontal="center" vertical="center"/>
    </xf>
    <xf numFmtId="0" fontId="1" fillId="2" borderId="3" xfId="0" applyNumberFormat="1" applyFont="1" applyFill="1" applyBorder="1" applyAlignment="1" applyProtection="1">
      <alignment horizontal="center" vertical="center"/>
    </xf>
    <xf numFmtId="0" fontId="1" fillId="2" borderId="12" xfId="0" applyNumberFormat="1" applyFont="1" applyFill="1" applyBorder="1" applyAlignment="1" applyProtection="1">
      <alignment horizontal="center" vertical="center"/>
    </xf>
    <xf numFmtId="0" fontId="1" fillId="2" borderId="4"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0" fillId="0" borderId="24" xfId="0" applyNumberFormat="1" applyFont="1" applyFill="1" applyBorder="1" applyAlignment="1" applyProtection="1">
      <alignment horizontal="center" vertical="center"/>
    </xf>
    <xf numFmtId="0" fontId="0" fillId="0" borderId="25" xfId="0" applyNumberFormat="1" applyFont="1" applyBorder="1" applyAlignment="1" applyProtection="1">
      <alignment horizontal="center" vertical="center"/>
    </xf>
    <xf numFmtId="0" fontId="0" fillId="0" borderId="24" xfId="0" applyNumberFormat="1" applyFont="1" applyBorder="1" applyAlignment="1" applyProtection="1">
      <alignment horizontal="center" vertical="center"/>
    </xf>
    <xf numFmtId="1" fontId="0" fillId="0" borderId="24" xfId="0" applyNumberFormat="1" applyFont="1" applyBorder="1" applyAlignment="1" applyProtection="1">
      <alignment horizontal="center" vertical="center"/>
    </xf>
    <xf numFmtId="14" fontId="0" fillId="0" borderId="20" xfId="0" applyNumberFormat="1" applyFont="1" applyBorder="1" applyAlignment="1" applyProtection="1">
      <alignment horizontal="center" vertical="center"/>
    </xf>
    <xf numFmtId="49" fontId="1" fillId="2" borderId="16"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wrapText="1"/>
    </xf>
    <xf numFmtId="44" fontId="0" fillId="0" borderId="38" xfId="1" applyFont="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shrinkToFit="1"/>
    </xf>
    <xf numFmtId="0" fontId="1" fillId="2" borderId="12" xfId="0" applyFont="1" applyFill="1" applyBorder="1" applyAlignment="1" applyProtection="1">
      <alignment horizontal="center" vertical="center" shrinkToFit="1"/>
    </xf>
    <xf numFmtId="0" fontId="1" fillId="2" borderId="4" xfId="0" applyFont="1" applyFill="1" applyBorder="1" applyAlignment="1" applyProtection="1">
      <alignment horizontal="center" vertical="center" shrinkToFit="1"/>
    </xf>
    <xf numFmtId="0" fontId="0" fillId="0" borderId="20" xfId="0" applyNumberFormat="1" applyFont="1" applyFill="1" applyBorder="1" applyAlignment="1" applyProtection="1">
      <alignment horizontal="center" vertical="center"/>
    </xf>
    <xf numFmtId="0" fontId="0" fillId="0" borderId="20" xfId="0" applyNumberFormat="1" applyFont="1" applyBorder="1" applyAlignment="1" applyProtection="1">
      <alignment horizontal="center" vertical="center"/>
    </xf>
    <xf numFmtId="1" fontId="0" fillId="0" borderId="20" xfId="0" applyNumberFormat="1" applyFont="1" applyBorder="1" applyAlignment="1" applyProtection="1">
      <alignment horizontal="center" vertical="center"/>
    </xf>
    <xf numFmtId="44" fontId="0" fillId="0" borderId="3" xfId="1" applyFont="1" applyBorder="1" applyAlignment="1" applyProtection="1">
      <alignment horizontal="center" vertical="center"/>
    </xf>
    <xf numFmtId="44" fontId="0" fillId="0" borderId="4" xfId="1" applyFont="1" applyBorder="1" applyAlignment="1" applyProtection="1">
      <alignment horizontal="center" vertical="center"/>
    </xf>
    <xf numFmtId="44" fontId="0" fillId="0" borderId="11" xfId="0" applyNumberFormat="1" applyBorder="1" applyAlignment="1" applyProtection="1">
      <alignment horizontal="center" vertical="center"/>
    </xf>
    <xf numFmtId="44" fontId="0" fillId="0" borderId="20" xfId="0" applyNumberFormat="1" applyBorder="1" applyAlignment="1" applyProtection="1">
      <alignment horizontal="center" vertical="center"/>
    </xf>
    <xf numFmtId="0" fontId="1" fillId="2" borderId="2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xf>
    <xf numFmtId="0" fontId="6" fillId="2" borderId="55" xfId="0" applyFont="1" applyFill="1" applyBorder="1" applyAlignment="1" applyProtection="1">
      <alignment horizontal="center" vertical="center" wrapText="1"/>
    </xf>
    <xf numFmtId="0" fontId="3" fillId="0" borderId="55" xfId="0" applyNumberFormat="1" applyFont="1" applyFill="1" applyBorder="1" applyAlignment="1" applyProtection="1">
      <alignment horizontal="center" vertical="center" wrapText="1"/>
      <protection locked="0"/>
    </xf>
    <xf numFmtId="49" fontId="1" fillId="2" borderId="13" xfId="0" applyNumberFormat="1" applyFont="1" applyFill="1" applyBorder="1" applyAlignment="1" applyProtection="1">
      <alignment horizontal="center" vertical="center"/>
    </xf>
    <xf numFmtId="49" fontId="1" fillId="2" borderId="63" xfId="0" applyNumberFormat="1" applyFont="1" applyFill="1" applyBorder="1" applyAlignment="1" applyProtection="1">
      <alignment horizontal="center" vertical="center"/>
    </xf>
    <xf numFmtId="0" fontId="1" fillId="2" borderId="56" xfId="0" applyNumberFormat="1" applyFont="1" applyFill="1" applyBorder="1" applyAlignment="1" applyProtection="1">
      <alignment horizontal="center" vertical="center" wrapText="1"/>
    </xf>
    <xf numFmtId="0" fontId="1" fillId="2" borderId="57" xfId="0" applyNumberFormat="1" applyFont="1" applyFill="1" applyBorder="1" applyAlignment="1" applyProtection="1">
      <alignment horizontal="center" vertical="center" wrapText="1"/>
    </xf>
    <xf numFmtId="0" fontId="1" fillId="2" borderId="58" xfId="0" applyNumberFormat="1" applyFont="1" applyFill="1" applyBorder="1" applyAlignment="1" applyProtection="1">
      <alignment horizontal="center" vertical="center" wrapText="1"/>
    </xf>
    <xf numFmtId="0" fontId="1" fillId="2" borderId="56"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0" fontId="0" fillId="0" borderId="68" xfId="0" applyNumberFormat="1" applyFont="1" applyFill="1" applyBorder="1" applyAlignment="1" applyProtection="1">
      <alignment horizontal="center" vertical="center" wrapText="1"/>
    </xf>
    <xf numFmtId="0" fontId="0" fillId="0" borderId="57" xfId="0" applyNumberFormat="1" applyFont="1" applyFill="1" applyBorder="1" applyAlignment="1" applyProtection="1">
      <alignment horizontal="center" vertical="center" wrapText="1"/>
    </xf>
    <xf numFmtId="0" fontId="0" fillId="0" borderId="58" xfId="0" applyNumberFormat="1" applyFont="1" applyFill="1" applyBorder="1" applyAlignment="1" applyProtection="1">
      <alignment horizontal="center" vertical="center" wrapText="1"/>
    </xf>
    <xf numFmtId="0" fontId="0" fillId="0" borderId="56" xfId="0" applyFont="1" applyBorder="1" applyAlignment="1" applyProtection="1">
      <alignment horizontal="center" vertical="center"/>
    </xf>
    <xf numFmtId="0" fontId="0" fillId="0" borderId="58" xfId="0" applyFont="1" applyBorder="1" applyAlignment="1" applyProtection="1">
      <alignment horizontal="center" vertical="center"/>
    </xf>
    <xf numFmtId="0" fontId="1" fillId="2" borderId="13" xfId="0" applyNumberFormat="1" applyFont="1" applyFill="1" applyBorder="1" applyAlignment="1" applyProtection="1">
      <alignment horizontal="center" vertical="center" wrapText="1"/>
    </xf>
    <xf numFmtId="49" fontId="1" fillId="2" borderId="56" xfId="0" applyNumberFormat="1" applyFont="1" applyFill="1" applyBorder="1" applyAlignment="1" applyProtection="1">
      <alignment horizontal="center" vertical="center"/>
    </xf>
    <xf numFmtId="49" fontId="1" fillId="2" borderId="58" xfId="0" applyNumberFormat="1" applyFont="1" applyFill="1" applyBorder="1" applyAlignment="1" applyProtection="1">
      <alignment horizontal="center" vertical="center"/>
    </xf>
    <xf numFmtId="1" fontId="0" fillId="0" borderId="55" xfId="0" applyNumberFormat="1" applyFont="1" applyBorder="1" applyAlignment="1" applyProtection="1">
      <alignment horizontal="center" vertical="center"/>
    </xf>
    <xf numFmtId="0" fontId="0" fillId="0" borderId="55" xfId="0" applyFont="1" applyBorder="1" applyAlignment="1" applyProtection="1">
      <alignment horizontal="center" vertical="center"/>
    </xf>
    <xf numFmtId="44" fontId="0" fillId="0" borderId="55" xfId="0" applyNumberFormat="1" applyBorder="1" applyAlignment="1">
      <alignment horizontal="center" vertical="center"/>
    </xf>
    <xf numFmtId="0" fontId="0" fillId="0" borderId="55" xfId="0" applyBorder="1" applyAlignment="1">
      <alignment horizontal="center" vertical="center"/>
    </xf>
    <xf numFmtId="0" fontId="7" fillId="0" borderId="80"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64"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wrapText="1"/>
    </xf>
    <xf numFmtId="0" fontId="7" fillId="0" borderId="50" xfId="0" applyFont="1" applyFill="1" applyBorder="1" applyAlignment="1" applyProtection="1">
      <alignment horizontal="center" vertical="center" wrapText="1"/>
    </xf>
    <xf numFmtId="0" fontId="7" fillId="0" borderId="81" xfId="0" applyFont="1" applyFill="1" applyBorder="1" applyAlignment="1" applyProtection="1">
      <alignment horizontal="center" vertical="center" wrapText="1"/>
    </xf>
    <xf numFmtId="44" fontId="0" fillId="0" borderId="71" xfId="1" applyFont="1" applyBorder="1" applyAlignment="1" applyProtection="1">
      <alignment horizontal="center" vertical="center"/>
    </xf>
    <xf numFmtId="0" fontId="1" fillId="2" borderId="7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72" xfId="0" applyFont="1" applyFill="1" applyBorder="1" applyAlignment="1" applyProtection="1">
      <alignment horizontal="center" vertical="center"/>
    </xf>
    <xf numFmtId="0" fontId="1" fillId="2" borderId="78"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6"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44" fontId="0" fillId="0" borderId="25" xfId="1" applyFont="1" applyBorder="1" applyAlignment="1" applyProtection="1">
      <alignment horizontal="center" vertical="center"/>
    </xf>
    <xf numFmtId="44" fontId="0" fillId="0" borderId="67" xfId="1" applyFont="1" applyBorder="1" applyAlignment="1" applyProtection="1">
      <alignment horizontal="center" vertical="center"/>
    </xf>
    <xf numFmtId="0" fontId="6" fillId="2" borderId="16" xfId="0" applyFont="1" applyFill="1" applyBorder="1" applyAlignment="1" applyProtection="1">
      <alignment horizontal="center" vertical="center" wrapText="1"/>
    </xf>
    <xf numFmtId="0" fontId="6" fillId="2" borderId="59" xfId="0" applyFont="1" applyFill="1" applyBorder="1" applyAlignment="1" applyProtection="1">
      <alignment horizontal="center" vertical="center" wrapText="1"/>
    </xf>
    <xf numFmtId="0" fontId="6" fillId="2" borderId="63" xfId="0" applyFont="1" applyFill="1" applyBorder="1" applyAlignment="1" applyProtection="1">
      <alignment horizontal="center" vertical="center" wrapText="1"/>
    </xf>
    <xf numFmtId="0" fontId="3" fillId="0" borderId="64" xfId="0" applyNumberFormat="1" applyFont="1" applyFill="1" applyBorder="1" applyAlignment="1" applyProtection="1">
      <alignment horizontal="center" vertical="center" wrapText="1"/>
      <protection locked="0"/>
    </xf>
    <xf numFmtId="0" fontId="3" fillId="0" borderId="65" xfId="0" applyNumberFormat="1" applyFont="1" applyFill="1" applyBorder="1" applyAlignment="1" applyProtection="1">
      <alignment horizontal="center" vertical="center" wrapText="1"/>
      <protection locked="0"/>
    </xf>
    <xf numFmtId="49" fontId="1" fillId="2" borderId="66" xfId="0" applyNumberFormat="1" applyFont="1" applyFill="1" applyBorder="1" applyAlignment="1" applyProtection="1">
      <alignment horizontal="center" vertical="center"/>
    </xf>
    <xf numFmtId="0" fontId="0" fillId="0" borderId="67" xfId="0" applyBorder="1" applyAlignment="1">
      <alignment horizontal="center" vertical="center"/>
    </xf>
    <xf numFmtId="0" fontId="3" fillId="0" borderId="54" xfId="0" applyNumberFormat="1" applyFont="1" applyFill="1" applyBorder="1" applyAlignment="1" applyProtection="1">
      <alignment horizontal="center" vertical="center" wrapText="1"/>
      <protection locked="0"/>
    </xf>
    <xf numFmtId="0" fontId="3" fillId="0" borderId="75" xfId="0" applyNumberFormat="1" applyFont="1" applyFill="1" applyBorder="1" applyAlignment="1" applyProtection="1">
      <alignment horizontal="center" vertical="center" wrapText="1"/>
      <protection locked="0"/>
    </xf>
    <xf numFmtId="0" fontId="1" fillId="2" borderId="51" xfId="0" applyFont="1" applyFill="1" applyBorder="1" applyAlignment="1" applyProtection="1">
      <alignment horizontal="center" vertical="center" shrinkToFit="1"/>
    </xf>
    <xf numFmtId="0" fontId="0" fillId="0" borderId="60" xfId="0" applyNumberFormat="1" applyFont="1" applyFill="1" applyBorder="1" applyAlignment="1" applyProtection="1">
      <alignment horizontal="center" vertical="center"/>
    </xf>
    <xf numFmtId="0" fontId="0" fillId="0" borderId="61" xfId="0" applyNumberFormat="1" applyFont="1" applyFill="1" applyBorder="1" applyAlignment="1" applyProtection="1">
      <alignment horizontal="center" vertical="center"/>
    </xf>
    <xf numFmtId="0" fontId="0" fillId="0" borderId="62" xfId="0" applyNumberFormat="1" applyFont="1" applyFill="1" applyBorder="1" applyAlignment="1" applyProtection="1">
      <alignment horizontal="center" vertical="center"/>
    </xf>
    <xf numFmtId="0" fontId="0" fillId="0" borderId="26" xfId="0" applyNumberFormat="1" applyFont="1" applyBorder="1" applyAlignment="1" applyProtection="1">
      <alignment horizontal="center" vertical="center"/>
    </xf>
    <xf numFmtId="14" fontId="0" fillId="0" borderId="48" xfId="0" applyNumberFormat="1" applyFont="1" applyBorder="1" applyAlignment="1" applyProtection="1">
      <alignment horizontal="center" vertical="center"/>
    </xf>
    <xf numFmtId="14" fontId="0" fillId="0" borderId="70" xfId="0" applyNumberFormat="1" applyFont="1" applyBorder="1" applyAlignment="1" applyProtection="1">
      <alignment horizontal="center" vertical="center"/>
    </xf>
    <xf numFmtId="0" fontId="1" fillId="2" borderId="51" xfId="0" applyFont="1" applyFill="1" applyBorder="1" applyAlignment="1" applyProtection="1">
      <alignment horizontal="center" vertical="center" shrinkToFit="1"/>
      <protection locked="0"/>
    </xf>
    <xf numFmtId="0" fontId="1" fillId="2" borderId="11" xfId="0" applyFont="1" applyFill="1" applyBorder="1" applyAlignment="1" applyProtection="1">
      <alignment horizontal="center" vertical="center" shrinkToFit="1"/>
      <protection locked="0"/>
    </xf>
    <xf numFmtId="44" fontId="0" fillId="0" borderId="64" xfId="1" applyFont="1" applyBorder="1" applyAlignment="1" applyProtection="1">
      <alignment horizontal="center" vertical="center"/>
    </xf>
    <xf numFmtId="0" fontId="1" fillId="2" borderId="76"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14" fontId="0" fillId="0" borderId="65" xfId="0" applyNumberFormat="1" applyFont="1" applyBorder="1" applyAlignment="1" applyProtection="1">
      <alignment horizontal="center" vertical="center"/>
    </xf>
    <xf numFmtId="0" fontId="1" fillId="2" borderId="55" xfId="0" applyNumberFormat="1"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7" xfId="0" applyFont="1" applyFill="1" applyBorder="1" applyAlignment="1" applyProtection="1">
      <alignment horizontal="center" vertical="center" shrinkToFit="1"/>
    </xf>
    <xf numFmtId="0" fontId="1" fillId="2" borderId="10"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shrinkToFit="1"/>
    </xf>
    <xf numFmtId="44" fontId="0" fillId="0" borderId="7" xfId="1" applyFont="1" applyBorder="1" applyAlignment="1" applyProtection="1">
      <alignment horizontal="center" vertical="center"/>
    </xf>
    <xf numFmtId="44" fontId="0" fillId="0" borderId="69" xfId="1" applyFont="1" applyBorder="1" applyAlignment="1" applyProtection="1">
      <alignment horizontal="center" vertical="center"/>
    </xf>
    <xf numFmtId="0" fontId="1" fillId="2" borderId="77" xfId="0" applyFont="1" applyFill="1" applyBorder="1" applyAlignment="1" applyProtection="1">
      <alignment horizontal="center" vertical="center"/>
    </xf>
    <xf numFmtId="0" fontId="1" fillId="2" borderId="69" xfId="0" applyFont="1" applyFill="1" applyBorder="1" applyAlignment="1" applyProtection="1">
      <alignment horizontal="center" vertical="center"/>
    </xf>
    <xf numFmtId="0" fontId="8" fillId="0" borderId="5"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0" fillId="0" borderId="46" xfId="0" applyNumberFormat="1" applyFont="1" applyFill="1" applyBorder="1" applyAlignment="1" applyProtection="1">
      <alignment horizontal="center" vertical="center"/>
    </xf>
    <xf numFmtId="0" fontId="0" fillId="0" borderId="21" xfId="0" applyNumberFormat="1" applyFont="1" applyFill="1" applyBorder="1" applyAlignment="1" applyProtection="1">
      <alignment horizontal="center" vertical="center"/>
    </xf>
    <xf numFmtId="0" fontId="0" fillId="0" borderId="49" xfId="0" applyNumberFormat="1" applyFont="1" applyFill="1" applyBorder="1" applyAlignment="1" applyProtection="1">
      <alignment horizontal="center" vertical="center"/>
    </xf>
    <xf numFmtId="0" fontId="1" fillId="2" borderId="5" xfId="0" applyFont="1" applyFill="1" applyBorder="1" applyAlignment="1" applyProtection="1">
      <alignment horizontal="center" vertical="center" shrinkToFit="1"/>
    </xf>
    <xf numFmtId="0" fontId="1" fillId="2" borderId="9" xfId="0" applyFont="1" applyFill="1" applyBorder="1" applyAlignment="1" applyProtection="1">
      <alignment horizontal="center" vertical="center" shrinkToFit="1"/>
    </xf>
    <xf numFmtId="0" fontId="1" fillId="2" borderId="46" xfId="0" applyFont="1" applyFill="1" applyBorder="1" applyAlignment="1" applyProtection="1">
      <alignment horizontal="center" vertical="center" shrinkToFit="1"/>
    </xf>
    <xf numFmtId="0" fontId="1" fillId="2" borderId="21" xfId="0" applyFont="1" applyFill="1" applyBorder="1" applyAlignment="1" applyProtection="1">
      <alignment horizontal="center" vertical="center" shrinkToFit="1"/>
    </xf>
    <xf numFmtId="14" fontId="0" fillId="4" borderId="20" xfId="0" applyNumberFormat="1" applyFont="1" applyFill="1" applyBorder="1" applyAlignment="1" applyProtection="1">
      <alignment horizontal="center" vertical="center" wrapText="1"/>
    </xf>
    <xf numFmtId="14" fontId="0" fillId="4" borderId="20" xfId="0" applyNumberFormat="1" applyFont="1" applyFill="1" applyBorder="1" applyAlignment="1" applyProtection="1">
      <alignment horizontal="center" vertical="center"/>
    </xf>
  </cellXfs>
  <cellStyles count="3">
    <cellStyle name="Currency" xfId="1" builtinId="4"/>
    <cellStyle name="Normal" xfId="0" builtinId="0"/>
    <cellStyle name="Percent" xfId="2" builtinId="5"/>
  </cellStyles>
  <dxfs count="82">
    <dxf>
      <font>
        <strike val="0"/>
        <u/>
      </font>
    </dxf>
    <dxf>
      <font>
        <u/>
      </font>
    </dxf>
    <dxf>
      <font>
        <strike val="0"/>
        <u/>
      </font>
    </dxf>
    <dxf>
      <font>
        <u/>
      </font>
    </dxf>
    <dxf>
      <font>
        <strike val="0"/>
        <u/>
      </font>
    </dxf>
    <dxf>
      <font>
        <u/>
      </font>
    </dxf>
    <dxf>
      <font>
        <u/>
      </font>
    </dxf>
    <dxf>
      <font>
        <u/>
      </font>
    </dxf>
    <dxf>
      <font>
        <u/>
      </font>
    </dxf>
    <dxf>
      <font>
        <u/>
      </font>
    </dxf>
    <dxf>
      <font>
        <u/>
      </font>
    </dxf>
    <dxf>
      <font>
        <u/>
      </font>
    </dxf>
    <dxf>
      <font>
        <u/>
      </font>
    </dxf>
    <dxf>
      <font>
        <u/>
      </font>
    </dxf>
    <dxf>
      <font>
        <u/>
      </font>
    </dxf>
    <dxf>
      <font>
        <u/>
      </font>
    </dxf>
    <dxf>
      <font>
        <u/>
      </font>
    </dxf>
    <dxf>
      <font>
        <u/>
      </font>
    </dxf>
    <dxf>
      <font>
        <strike val="0"/>
        <u/>
      </font>
    </dxf>
    <dxf>
      <font>
        <u/>
      </font>
    </dxf>
    <dxf>
      <font>
        <strike val="0"/>
        <u/>
      </font>
    </dxf>
    <dxf>
      <font>
        <u/>
      </font>
    </dxf>
    <dxf>
      <font>
        <u/>
      </font>
    </dxf>
    <dxf>
      <font>
        <u/>
      </font>
    </dxf>
    <dxf>
      <font>
        <u/>
      </font>
    </dxf>
    <dxf>
      <font>
        <u/>
      </font>
    </dxf>
    <dxf>
      <font>
        <u/>
      </font>
    </dxf>
    <dxf>
      <font>
        <u/>
      </font>
    </dxf>
    <dxf>
      <font>
        <u/>
      </font>
    </dxf>
    <dxf>
      <font>
        <u/>
      </font>
    </dxf>
    <dxf>
      <font>
        <strike val="0"/>
        <u/>
      </font>
    </dxf>
    <dxf>
      <font>
        <u/>
      </font>
    </dxf>
    <dxf>
      <font>
        <strike val="0"/>
        <u/>
      </font>
    </dxf>
    <dxf>
      <font>
        <u/>
      </font>
    </dxf>
    <dxf>
      <font>
        <u/>
      </font>
    </dxf>
    <dxf>
      <font>
        <u/>
      </font>
    </dxf>
    <dxf>
      <font>
        <u/>
      </font>
    </dxf>
    <dxf>
      <font>
        <u/>
      </font>
    </dxf>
    <dxf>
      <font>
        <u/>
      </font>
    </dxf>
    <dxf>
      <font>
        <u/>
      </font>
    </dxf>
    <dxf>
      <font>
        <u/>
      </font>
    </dxf>
    <dxf>
      <font>
        <u/>
      </font>
    </dxf>
    <dxf>
      <font>
        <strike val="0"/>
        <u/>
      </font>
    </dxf>
    <dxf>
      <font>
        <u/>
      </font>
    </dxf>
    <dxf>
      <font>
        <strike val="0"/>
        <u/>
      </font>
    </dxf>
    <dxf>
      <font>
        <u/>
      </font>
    </dxf>
    <dxf>
      <font>
        <u/>
      </font>
    </dxf>
    <dxf>
      <font>
        <u/>
      </font>
    </dxf>
    <dxf>
      <font>
        <u/>
      </font>
    </dxf>
    <dxf>
      <font>
        <u/>
      </font>
    </dxf>
    <dxf>
      <font>
        <u/>
      </font>
    </dxf>
    <dxf>
      <font>
        <u/>
      </font>
    </dxf>
    <dxf>
      <font>
        <u/>
      </font>
    </dxf>
    <dxf>
      <font>
        <u/>
      </font>
    </dxf>
    <dxf>
      <font>
        <strike val="0"/>
        <u/>
      </font>
    </dxf>
    <dxf>
      <font>
        <u/>
      </font>
    </dxf>
    <dxf>
      <font>
        <strike val="0"/>
        <u/>
      </font>
    </dxf>
    <dxf>
      <font>
        <u/>
      </font>
    </dxf>
    <dxf>
      <font>
        <u/>
      </font>
    </dxf>
    <dxf>
      <font>
        <u/>
      </font>
    </dxf>
    <dxf>
      <font>
        <u/>
      </font>
    </dxf>
    <dxf>
      <font>
        <u/>
      </font>
    </dxf>
    <dxf>
      <font>
        <u/>
      </font>
    </dxf>
    <dxf>
      <font>
        <u/>
      </font>
    </dxf>
    <dxf>
      <font>
        <u/>
      </font>
    </dxf>
    <dxf>
      <font>
        <u/>
      </font>
    </dxf>
    <dxf>
      <font>
        <strike val="0"/>
        <u/>
      </font>
    </dxf>
    <dxf>
      <font>
        <u/>
      </font>
    </dxf>
    <dxf>
      <font>
        <strike val="0"/>
        <u/>
      </font>
    </dxf>
    <dxf>
      <font>
        <u/>
      </font>
    </dxf>
    <dxf>
      <font>
        <u/>
      </font>
    </dxf>
    <dxf>
      <font>
        <u/>
      </font>
    </dxf>
    <dxf>
      <font>
        <u/>
      </font>
    </dxf>
    <dxf>
      <font>
        <u/>
      </font>
    </dxf>
    <dxf>
      <font>
        <u/>
      </font>
    </dxf>
    <dxf>
      <font>
        <u/>
      </font>
    </dxf>
    <dxf>
      <font>
        <u/>
      </font>
    </dxf>
    <dxf>
      <font>
        <u/>
      </font>
    </dxf>
    <dxf>
      <font>
        <u/>
      </font>
    </dxf>
    <dxf>
      <font>
        <u/>
      </font>
    </dxf>
    <dxf>
      <font>
        <u/>
      </font>
    </dxf>
    <dxf>
      <font>
        <u/>
      </font>
    </dxf>
  </dxfs>
  <tableStyles count="0" defaultTableStyle="TableStyleMedium2" defaultPivotStyle="PivotStyleLight16"/>
  <colors>
    <mruColors>
      <color rgb="FFECD5FD"/>
      <color rgb="FFFB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D1" workbookViewId="0">
      <selection activeCell="I3" sqref="I3"/>
    </sheetView>
  </sheetViews>
  <sheetFormatPr defaultRowHeight="15" x14ac:dyDescent="0.25"/>
  <cols>
    <col min="1" max="1" width="21.7109375" bestFit="1" customWidth="1"/>
    <col min="2" max="2" width="18.7109375" customWidth="1"/>
    <col min="3" max="3" width="39.5703125" bestFit="1" customWidth="1"/>
    <col min="4" max="4" width="22.28515625" bestFit="1" customWidth="1"/>
    <col min="5" max="5" width="32.140625" bestFit="1" customWidth="1"/>
    <col min="6" max="6" width="55.42578125" bestFit="1" customWidth="1"/>
    <col min="7" max="7" width="37.5703125" bestFit="1" customWidth="1"/>
    <col min="8" max="8" width="28.5703125" bestFit="1" customWidth="1"/>
    <col min="9" max="9" width="79.5703125" bestFit="1" customWidth="1"/>
    <col min="10" max="10" width="41.85546875" bestFit="1" customWidth="1"/>
    <col min="11" max="11" width="16.5703125" bestFit="1" customWidth="1"/>
    <col min="12" max="12" width="20.5703125" bestFit="1" customWidth="1"/>
  </cols>
  <sheetData>
    <row r="1" spans="1:12" x14ac:dyDescent="0.25">
      <c r="A1" s="2" t="s">
        <v>80</v>
      </c>
      <c r="B1" s="7" t="s">
        <v>81</v>
      </c>
      <c r="C1" s="2" t="s">
        <v>54</v>
      </c>
      <c r="D1" s="2" t="s">
        <v>18</v>
      </c>
      <c r="E1" s="2" t="s">
        <v>22</v>
      </c>
      <c r="F1" s="2" t="s">
        <v>92</v>
      </c>
      <c r="G1" s="2" t="s">
        <v>2</v>
      </c>
      <c r="H1" s="2" t="s">
        <v>3</v>
      </c>
      <c r="I1" s="2" t="s">
        <v>93</v>
      </c>
      <c r="J1" s="2" t="s">
        <v>48</v>
      </c>
      <c r="K1" s="2" t="s">
        <v>0</v>
      </c>
      <c r="L1" s="2" t="s">
        <v>1</v>
      </c>
    </row>
    <row r="2" spans="1:12" x14ac:dyDescent="0.25">
      <c r="A2" s="2"/>
      <c r="B2" s="7"/>
      <c r="C2" s="2"/>
      <c r="D2" s="2"/>
      <c r="E2" s="2"/>
      <c r="F2" s="2"/>
      <c r="G2" s="2"/>
      <c r="H2" s="2"/>
      <c r="I2" s="2"/>
      <c r="J2" s="2"/>
      <c r="K2" s="2"/>
      <c r="L2" s="2"/>
    </row>
    <row r="3" spans="1:12" x14ac:dyDescent="0.25">
      <c r="A3" s="2">
        <v>1</v>
      </c>
      <c r="B3" s="2" t="s">
        <v>82</v>
      </c>
      <c r="C3" s="2" t="s">
        <v>57</v>
      </c>
      <c r="D3" s="2" t="s">
        <v>58</v>
      </c>
      <c r="E3" s="2" t="s">
        <v>25</v>
      </c>
      <c r="F3" s="2" t="s">
        <v>26</v>
      </c>
      <c r="G3" s="2" t="s">
        <v>53</v>
      </c>
      <c r="H3" s="2" t="s">
        <v>40</v>
      </c>
      <c r="I3" s="2" t="s">
        <v>49</v>
      </c>
      <c r="J3" s="2" t="s">
        <v>49</v>
      </c>
      <c r="K3" s="2" t="s">
        <v>119</v>
      </c>
      <c r="L3" s="2" t="s">
        <v>71</v>
      </c>
    </row>
    <row r="4" spans="1:12" x14ac:dyDescent="0.25">
      <c r="A4" s="2">
        <v>2</v>
      </c>
      <c r="B4" s="2" t="s">
        <v>83</v>
      </c>
      <c r="C4" s="2" t="s">
        <v>102</v>
      </c>
      <c r="D4" s="2" t="s">
        <v>102</v>
      </c>
      <c r="E4" s="2" t="s">
        <v>103</v>
      </c>
      <c r="F4" s="2" t="s">
        <v>105</v>
      </c>
      <c r="G4" s="2" t="s">
        <v>30</v>
      </c>
      <c r="H4" s="2" t="s">
        <v>43</v>
      </c>
      <c r="I4" s="2" t="s">
        <v>50</v>
      </c>
      <c r="J4" s="2" t="s">
        <v>50</v>
      </c>
      <c r="K4" s="2" t="s">
        <v>69</v>
      </c>
      <c r="L4" s="2" t="s">
        <v>72</v>
      </c>
    </row>
    <row r="5" spans="1:12" x14ac:dyDescent="0.25">
      <c r="A5" s="2">
        <v>3</v>
      </c>
      <c r="B5" s="2" t="s">
        <v>84</v>
      </c>
      <c r="C5" s="2" t="s">
        <v>61</v>
      </c>
      <c r="D5" s="2" t="s">
        <v>55</v>
      </c>
      <c r="E5" s="2" t="s">
        <v>27</v>
      </c>
      <c r="F5" s="2" t="s">
        <v>31</v>
      </c>
      <c r="G5" s="2" t="s">
        <v>31</v>
      </c>
      <c r="H5" s="2" t="s">
        <v>42</v>
      </c>
      <c r="I5" s="2" t="s">
        <v>51</v>
      </c>
      <c r="J5" s="2" t="s">
        <v>51</v>
      </c>
      <c r="K5" s="2"/>
      <c r="L5" s="2" t="s">
        <v>73</v>
      </c>
    </row>
    <row r="6" spans="1:12" x14ac:dyDescent="0.25">
      <c r="A6" s="2">
        <v>4</v>
      </c>
      <c r="B6" s="2" t="s">
        <v>85</v>
      </c>
      <c r="C6" s="2" t="s">
        <v>40</v>
      </c>
      <c r="D6" s="2" t="s">
        <v>29</v>
      </c>
      <c r="E6" s="2" t="s">
        <v>28</v>
      </c>
      <c r="F6" s="2" t="s">
        <v>32</v>
      </c>
      <c r="G6" s="2" t="s">
        <v>32</v>
      </c>
      <c r="H6" s="2" t="s">
        <v>41</v>
      </c>
      <c r="I6" s="2" t="s">
        <v>35</v>
      </c>
      <c r="J6" s="2" t="s">
        <v>35</v>
      </c>
      <c r="K6" s="2"/>
      <c r="L6" s="2" t="s">
        <v>120</v>
      </c>
    </row>
    <row r="7" spans="1:12" x14ac:dyDescent="0.25">
      <c r="A7" s="2">
        <v>5</v>
      </c>
      <c r="B7" s="28" t="s">
        <v>109</v>
      </c>
      <c r="C7" s="28" t="s">
        <v>43</v>
      </c>
      <c r="D7" s="2" t="s">
        <v>40</v>
      </c>
      <c r="E7" s="2" t="s">
        <v>104</v>
      </c>
      <c r="F7" s="2" t="s">
        <v>34</v>
      </c>
      <c r="G7" s="2" t="s">
        <v>34</v>
      </c>
      <c r="H7" s="2" t="s">
        <v>106</v>
      </c>
      <c r="I7" s="2" t="s">
        <v>52</v>
      </c>
      <c r="J7" s="2" t="s">
        <v>52</v>
      </c>
      <c r="K7" s="2"/>
      <c r="L7" s="2" t="s">
        <v>121</v>
      </c>
    </row>
    <row r="8" spans="1:12" x14ac:dyDescent="0.25">
      <c r="A8" s="2">
        <v>6</v>
      </c>
      <c r="B8" s="2" t="s">
        <v>86</v>
      </c>
      <c r="C8" s="2" t="s">
        <v>42</v>
      </c>
      <c r="D8" s="2" t="s">
        <v>43</v>
      </c>
      <c r="E8" s="2"/>
      <c r="F8" s="2" t="s">
        <v>35</v>
      </c>
      <c r="G8" s="2" t="s">
        <v>35</v>
      </c>
      <c r="H8" s="2" t="s">
        <v>107</v>
      </c>
      <c r="I8" s="2" t="s">
        <v>119</v>
      </c>
      <c r="J8" s="2"/>
      <c r="K8" s="2"/>
      <c r="L8" s="2" t="s">
        <v>122</v>
      </c>
    </row>
    <row r="9" spans="1:12" x14ac:dyDescent="0.25">
      <c r="A9" s="2">
        <v>7</v>
      </c>
      <c r="B9" s="2" t="s">
        <v>87</v>
      </c>
      <c r="C9" s="2" t="s">
        <v>117</v>
      </c>
      <c r="D9" s="2" t="s">
        <v>117</v>
      </c>
      <c r="E9" s="2"/>
      <c r="F9" s="2" t="s">
        <v>36</v>
      </c>
      <c r="G9" s="2" t="s">
        <v>36</v>
      </c>
      <c r="H9" s="2" t="s">
        <v>117</v>
      </c>
      <c r="I9" s="2" t="s">
        <v>69</v>
      </c>
      <c r="J9" s="2"/>
      <c r="K9" s="2"/>
      <c r="L9" s="2" t="s">
        <v>77</v>
      </c>
    </row>
    <row r="10" spans="1:12" x14ac:dyDescent="0.25">
      <c r="A10" s="2">
        <v>8</v>
      </c>
      <c r="B10" s="2"/>
      <c r="C10" s="5" t="s">
        <v>108</v>
      </c>
      <c r="D10" s="2" t="s">
        <v>110</v>
      </c>
      <c r="E10" s="2"/>
      <c r="F10" s="2" t="s">
        <v>37</v>
      </c>
      <c r="G10" s="2" t="s">
        <v>37</v>
      </c>
      <c r="H10" s="2" t="s">
        <v>118</v>
      </c>
      <c r="I10" s="2" t="s">
        <v>71</v>
      </c>
      <c r="J10" s="2"/>
      <c r="K10" s="2"/>
      <c r="L10" s="2"/>
    </row>
    <row r="11" spans="1:12" x14ac:dyDescent="0.25">
      <c r="A11" s="2">
        <v>9</v>
      </c>
      <c r="B11" s="2"/>
      <c r="C11" s="2"/>
      <c r="D11" s="2"/>
      <c r="E11" s="2"/>
      <c r="F11" s="2" t="s">
        <v>38</v>
      </c>
      <c r="G11" s="2" t="s">
        <v>38</v>
      </c>
      <c r="H11" s="2" t="s">
        <v>39</v>
      </c>
      <c r="I11" s="2" t="s">
        <v>72</v>
      </c>
      <c r="J11" s="2"/>
      <c r="K11" s="2"/>
      <c r="L11" s="2"/>
    </row>
    <row r="12" spans="1:12" x14ac:dyDescent="0.25">
      <c r="A12" s="2">
        <v>10</v>
      </c>
      <c r="B12" s="2"/>
      <c r="C12" s="2"/>
      <c r="D12" s="2"/>
      <c r="E12" s="2"/>
      <c r="F12" s="2" t="s">
        <v>104</v>
      </c>
      <c r="G12" s="2" t="s">
        <v>29</v>
      </c>
      <c r="H12" s="2"/>
      <c r="I12" s="2" t="s">
        <v>73</v>
      </c>
      <c r="J12" s="2"/>
      <c r="K12" s="2"/>
      <c r="L12" s="2"/>
    </row>
    <row r="13" spans="1:12" x14ac:dyDescent="0.25">
      <c r="A13" s="2">
        <v>11</v>
      </c>
      <c r="B13" s="2"/>
      <c r="C13" s="2"/>
      <c r="D13" s="2"/>
      <c r="E13" s="2"/>
      <c r="F13" s="2" t="s">
        <v>40</v>
      </c>
      <c r="G13" s="2"/>
      <c r="H13" s="2"/>
      <c r="I13" s="2" t="s">
        <v>120</v>
      </c>
      <c r="J13" s="2"/>
      <c r="K13" s="2"/>
      <c r="L13" s="2"/>
    </row>
    <row r="14" spans="1:12" x14ac:dyDescent="0.25">
      <c r="A14" s="2">
        <v>12</v>
      </c>
      <c r="B14" s="2"/>
      <c r="C14" s="2"/>
      <c r="D14" s="2"/>
      <c r="E14" s="2"/>
      <c r="F14" s="2" t="s">
        <v>43</v>
      </c>
      <c r="G14" s="2"/>
      <c r="H14" s="2"/>
      <c r="I14" s="2" t="s">
        <v>121</v>
      </c>
      <c r="J14" s="2"/>
      <c r="K14" s="2"/>
      <c r="L14" s="2"/>
    </row>
    <row r="15" spans="1:12" x14ac:dyDescent="0.25">
      <c r="A15" s="2">
        <v>13</v>
      </c>
      <c r="B15" s="2"/>
      <c r="C15" s="2"/>
      <c r="D15" s="2"/>
      <c r="E15" s="2"/>
      <c r="F15" s="2" t="s">
        <v>42</v>
      </c>
      <c r="G15" s="2"/>
      <c r="H15" s="2"/>
      <c r="I15" s="2" t="s">
        <v>122</v>
      </c>
      <c r="J15" s="2"/>
      <c r="K15" s="2"/>
      <c r="L15" s="2"/>
    </row>
    <row r="16" spans="1:12" x14ac:dyDescent="0.25">
      <c r="A16" s="2">
        <v>14</v>
      </c>
      <c r="B16" s="2"/>
      <c r="C16" s="2"/>
      <c r="D16" s="2"/>
      <c r="E16" s="2"/>
      <c r="F16" s="2" t="s">
        <v>41</v>
      </c>
      <c r="G16" s="2"/>
      <c r="H16" s="2"/>
      <c r="I16" s="2" t="s">
        <v>77</v>
      </c>
      <c r="J16" s="2"/>
      <c r="K16" s="2"/>
      <c r="L16" s="2"/>
    </row>
    <row r="17" spans="1:12" x14ac:dyDescent="0.25">
      <c r="A17" s="2">
        <v>15</v>
      </c>
      <c r="B17" s="2"/>
      <c r="C17" s="2"/>
      <c r="D17" s="2"/>
      <c r="E17" s="2"/>
      <c r="F17" s="2" t="s">
        <v>106</v>
      </c>
      <c r="G17" s="2"/>
      <c r="H17" s="2"/>
      <c r="I17" s="2"/>
      <c r="J17" s="2"/>
      <c r="K17" s="2"/>
      <c r="L17" s="2"/>
    </row>
    <row r="18" spans="1:12" x14ac:dyDescent="0.25">
      <c r="A18" s="2">
        <v>16</v>
      </c>
      <c r="B18" s="2"/>
      <c r="C18" s="2"/>
      <c r="D18" s="2"/>
      <c r="E18" s="2"/>
      <c r="F18" s="2" t="s">
        <v>107</v>
      </c>
      <c r="G18" s="2"/>
      <c r="H18" s="2"/>
      <c r="I18" s="2"/>
      <c r="J18" s="2"/>
      <c r="K18" s="2"/>
      <c r="L18" s="2"/>
    </row>
    <row r="19" spans="1:12" x14ac:dyDescent="0.25">
      <c r="A19" s="2">
        <v>17</v>
      </c>
      <c r="B19" s="2"/>
      <c r="C19" s="2"/>
      <c r="D19" s="2"/>
      <c r="E19" s="2"/>
      <c r="F19" s="2" t="s">
        <v>117</v>
      </c>
      <c r="G19" s="2"/>
      <c r="H19" s="2"/>
      <c r="I19" s="2"/>
      <c r="J19" s="2"/>
      <c r="K19" s="2"/>
      <c r="L19" s="2"/>
    </row>
    <row r="20" spans="1:12" x14ac:dyDescent="0.25">
      <c r="A20" s="2">
        <v>18</v>
      </c>
      <c r="B20" s="2"/>
      <c r="C20" s="2"/>
      <c r="D20" s="2"/>
      <c r="E20" s="2"/>
      <c r="F20" s="2" t="s">
        <v>118</v>
      </c>
      <c r="G20" s="2"/>
      <c r="H20" s="2"/>
      <c r="I20" s="2"/>
      <c r="J20" s="2"/>
      <c r="K20" s="2"/>
      <c r="L20" s="2"/>
    </row>
    <row r="21" spans="1:12" x14ac:dyDescent="0.25">
      <c r="A21" s="2">
        <v>19</v>
      </c>
      <c r="B21" s="2"/>
      <c r="C21" s="2"/>
      <c r="D21" s="2"/>
      <c r="E21" s="2"/>
      <c r="F21" s="2" t="s">
        <v>39</v>
      </c>
      <c r="G21" s="2"/>
      <c r="H21" s="2"/>
      <c r="I21" s="2"/>
      <c r="J21" s="2"/>
      <c r="K21" s="2"/>
      <c r="L21" s="2"/>
    </row>
    <row r="22" spans="1:12" x14ac:dyDescent="0.25">
      <c r="A22" s="2">
        <v>20</v>
      </c>
      <c r="B22" s="2"/>
      <c r="C22" s="2"/>
      <c r="D22" s="2"/>
      <c r="E22" s="2"/>
      <c r="F22" s="2"/>
      <c r="G22" s="2"/>
      <c r="H22" s="2"/>
      <c r="I22" s="2"/>
      <c r="J22" s="2"/>
      <c r="K22" s="2"/>
      <c r="L22" s="2"/>
    </row>
    <row r="23" spans="1:12" x14ac:dyDescent="0.25">
      <c r="A23" s="2">
        <v>21</v>
      </c>
      <c r="B23" s="2"/>
      <c r="C23" s="2"/>
      <c r="D23" s="2"/>
      <c r="E23" s="2"/>
      <c r="F23" s="2"/>
      <c r="G23" s="2"/>
      <c r="H23" s="2"/>
      <c r="I23" s="2"/>
      <c r="J23" s="2"/>
      <c r="K23" s="2"/>
      <c r="L23" s="2"/>
    </row>
    <row r="24" spans="1:12" x14ac:dyDescent="0.25">
      <c r="A24" s="2">
        <v>22</v>
      </c>
      <c r="B24" s="2"/>
      <c r="C24" s="2"/>
      <c r="D24" s="2"/>
      <c r="E24" s="2"/>
      <c r="F24" s="2"/>
      <c r="G24" s="2"/>
      <c r="H24" s="2"/>
      <c r="I24" s="2"/>
      <c r="J24" s="2"/>
      <c r="K24" s="2"/>
      <c r="L24" s="2"/>
    </row>
    <row r="25" spans="1:12" x14ac:dyDescent="0.25">
      <c r="A25" s="2">
        <v>23</v>
      </c>
      <c r="B25" s="2"/>
      <c r="C25" s="2"/>
      <c r="D25" s="2"/>
      <c r="E25" s="2"/>
      <c r="F25" s="2"/>
      <c r="G25" s="2"/>
      <c r="H25" s="2"/>
      <c r="I25" s="2"/>
      <c r="J25" s="2"/>
      <c r="K25" s="2"/>
      <c r="L25" s="2"/>
    </row>
    <row r="26" spans="1:12" x14ac:dyDescent="0.25">
      <c r="A26" s="2">
        <v>24</v>
      </c>
      <c r="B26" s="2"/>
      <c r="C26" s="2"/>
      <c r="D26" s="2"/>
      <c r="E26" s="2"/>
      <c r="G26" s="2"/>
      <c r="H26" s="2"/>
      <c r="I26" s="2"/>
      <c r="J26" s="2"/>
      <c r="K26" s="2"/>
      <c r="L26" s="2"/>
    </row>
    <row r="28" spans="1:12" x14ac:dyDescent="0.25">
      <c r="A28" s="2" t="s">
        <v>89</v>
      </c>
      <c r="B28" s="3">
        <v>45231</v>
      </c>
    </row>
    <row r="29" spans="1:12" x14ac:dyDescent="0.25">
      <c r="A29" s="2" t="s">
        <v>88</v>
      </c>
      <c r="B29" s="3">
        <v>45596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Layout" zoomScaleNormal="100" zoomScaleSheetLayoutView="115" workbookViewId="0">
      <selection activeCell="K2" sqref="K2:L2"/>
    </sheetView>
  </sheetViews>
  <sheetFormatPr defaultColWidth="9.140625" defaultRowHeight="23.25" customHeight="1" x14ac:dyDescent="0.25"/>
  <cols>
    <col min="1" max="12" width="10" style="14" customWidth="1"/>
    <col min="13" max="16384" width="9.140625" style="1"/>
  </cols>
  <sheetData>
    <row r="1" spans="1:16" ht="23.25" customHeight="1" x14ac:dyDescent="0.25">
      <c r="A1" s="103" t="s">
        <v>13</v>
      </c>
      <c r="B1" s="104"/>
      <c r="C1" s="104"/>
      <c r="D1" s="104"/>
      <c r="E1" s="104"/>
      <c r="F1" s="104"/>
      <c r="G1" s="88" t="s">
        <v>12</v>
      </c>
      <c r="H1" s="88"/>
      <c r="I1" s="88" t="s">
        <v>64</v>
      </c>
      <c r="J1" s="88"/>
      <c r="K1" s="98" t="s">
        <v>11</v>
      </c>
      <c r="L1" s="98"/>
    </row>
    <row r="2" spans="1:16" ht="43.5" customHeight="1" thickBot="1" x14ac:dyDescent="0.3">
      <c r="A2" s="89"/>
      <c r="B2" s="89"/>
      <c r="C2" s="89"/>
      <c r="D2" s="89"/>
      <c r="E2" s="89"/>
      <c r="F2" s="89"/>
      <c r="G2" s="89"/>
      <c r="H2" s="89"/>
      <c r="I2" s="119"/>
      <c r="J2" s="119"/>
      <c r="K2" s="100"/>
      <c r="L2" s="100"/>
    </row>
    <row r="3" spans="1:16" ht="43.5" customHeight="1" x14ac:dyDescent="0.25">
      <c r="A3" s="101" t="s">
        <v>17</v>
      </c>
      <c r="B3" s="102"/>
      <c r="C3" s="102"/>
      <c r="D3" s="105">
        <f ca="1">C18</f>
        <v>0</v>
      </c>
      <c r="E3" s="106"/>
      <c r="F3" s="115" t="s">
        <v>101</v>
      </c>
      <c r="G3" s="116"/>
      <c r="H3" s="116"/>
      <c r="I3" s="116"/>
      <c r="J3" s="116"/>
      <c r="K3" s="116"/>
      <c r="L3" s="116"/>
    </row>
    <row r="4" spans="1:16" ht="43.5" customHeight="1" x14ac:dyDescent="0.25">
      <c r="A4" s="122" t="s">
        <v>18</v>
      </c>
      <c r="B4" s="123"/>
      <c r="C4" s="123"/>
      <c r="D4" s="107">
        <f ca="1">C27</f>
        <v>0</v>
      </c>
      <c r="E4" s="108"/>
      <c r="F4" s="117"/>
      <c r="G4" s="118"/>
      <c r="H4" s="118"/>
      <c r="I4" s="118"/>
      <c r="J4" s="118"/>
      <c r="K4" s="118"/>
      <c r="L4" s="118"/>
    </row>
    <row r="5" spans="1:16" ht="43.5" customHeight="1" x14ac:dyDescent="0.25">
      <c r="A5" s="122" t="s">
        <v>21</v>
      </c>
      <c r="B5" s="123"/>
      <c r="C5" s="123"/>
      <c r="D5" s="113">
        <f ca="1">F18</f>
        <v>0</v>
      </c>
      <c r="E5" s="114"/>
      <c r="F5" s="117"/>
      <c r="G5" s="118"/>
      <c r="H5" s="118"/>
      <c r="I5" s="118"/>
      <c r="J5" s="118"/>
      <c r="K5" s="118"/>
      <c r="L5" s="118"/>
    </row>
    <row r="6" spans="1:16" ht="43.5" customHeight="1" x14ac:dyDescent="0.25">
      <c r="A6" s="122" t="s">
        <v>24</v>
      </c>
      <c r="B6" s="123"/>
      <c r="C6" s="123"/>
      <c r="D6" s="113">
        <f ca="1">F24</f>
        <v>0</v>
      </c>
      <c r="E6" s="114"/>
      <c r="F6" s="117"/>
      <c r="G6" s="118"/>
      <c r="H6" s="118"/>
      <c r="I6" s="118"/>
      <c r="J6" s="118"/>
      <c r="K6" s="118"/>
      <c r="L6" s="118"/>
    </row>
    <row r="7" spans="1:16" ht="43.5" customHeight="1" x14ac:dyDescent="0.25">
      <c r="A7" s="122" t="s">
        <v>20</v>
      </c>
      <c r="B7" s="123"/>
      <c r="C7" s="123"/>
      <c r="D7" s="107">
        <f ca="1">I25</f>
        <v>0</v>
      </c>
      <c r="E7" s="108"/>
      <c r="F7" s="117"/>
      <c r="G7" s="118"/>
      <c r="H7" s="118"/>
      <c r="I7" s="118"/>
      <c r="J7" s="118"/>
      <c r="K7" s="118"/>
      <c r="L7" s="118"/>
    </row>
    <row r="8" spans="1:16" ht="43.5" customHeight="1" thickBot="1" x14ac:dyDescent="0.3">
      <c r="A8" s="120" t="s">
        <v>19</v>
      </c>
      <c r="B8" s="121"/>
      <c r="C8" s="121"/>
      <c r="D8" s="111">
        <f ca="1">L21</f>
        <v>0</v>
      </c>
      <c r="E8" s="112"/>
      <c r="F8" s="117"/>
      <c r="G8" s="118"/>
      <c r="H8" s="118"/>
      <c r="I8" s="118"/>
      <c r="J8" s="118"/>
      <c r="K8" s="118"/>
      <c r="L8" s="118"/>
    </row>
    <row r="9" spans="1:16" ht="43.5" customHeight="1" thickTop="1" x14ac:dyDescent="0.25">
      <c r="A9" s="86" t="s">
        <v>16</v>
      </c>
      <c r="B9" s="87"/>
      <c r="C9" s="87"/>
      <c r="D9" s="109">
        <f ca="1">SUM(D3:E8)</f>
        <v>0</v>
      </c>
      <c r="E9" s="110"/>
      <c r="F9" s="117"/>
      <c r="G9" s="118"/>
      <c r="H9" s="118"/>
      <c r="I9" s="118"/>
      <c r="J9" s="118"/>
      <c r="K9" s="118"/>
      <c r="L9" s="118"/>
    </row>
    <row r="10" spans="1:16" ht="23.25" customHeight="1" x14ac:dyDescent="0.25">
      <c r="A10" s="13"/>
      <c r="B10" s="13"/>
      <c r="C10" s="13"/>
      <c r="D10" s="13"/>
      <c r="E10" s="13"/>
      <c r="F10" s="13"/>
      <c r="G10" s="13"/>
      <c r="H10" s="13"/>
      <c r="I10" s="13"/>
      <c r="J10" s="13"/>
    </row>
    <row r="11" spans="1:16" ht="23.25" customHeight="1" x14ac:dyDescent="0.25">
      <c r="A11" s="15"/>
      <c r="B11" s="99"/>
      <c r="C11" s="99"/>
      <c r="D11" s="99"/>
      <c r="E11" s="99"/>
      <c r="F11" s="99"/>
      <c r="G11" s="99"/>
      <c r="H11" s="99"/>
      <c r="I11" s="99"/>
      <c r="J11" s="99"/>
      <c r="K11" s="99"/>
    </row>
    <row r="12" spans="1:16" ht="23.25" customHeight="1" x14ac:dyDescent="0.25">
      <c r="A12" s="16"/>
      <c r="B12" s="128" t="s">
        <v>15</v>
      </c>
      <c r="C12" s="128"/>
      <c r="D12" s="128"/>
      <c r="E12" s="128"/>
      <c r="F12" s="128"/>
      <c r="G12" s="128"/>
      <c r="H12" s="128"/>
      <c r="I12" s="128"/>
      <c r="J12" s="128"/>
      <c r="K12" s="128"/>
    </row>
    <row r="13" spans="1:16" ht="23.25" customHeight="1" x14ac:dyDescent="0.25">
      <c r="A13" s="15"/>
      <c r="B13" s="99"/>
      <c r="C13" s="99"/>
      <c r="D13" s="99"/>
      <c r="E13" s="99"/>
      <c r="F13" s="99"/>
      <c r="G13" s="99"/>
      <c r="H13" s="99"/>
      <c r="I13" s="13"/>
      <c r="J13" s="126"/>
      <c r="K13" s="126"/>
    </row>
    <row r="14" spans="1:16" ht="23.25" customHeight="1" x14ac:dyDescent="0.25">
      <c r="A14" s="128" t="s">
        <v>14</v>
      </c>
      <c r="B14" s="128"/>
      <c r="C14" s="128"/>
      <c r="D14" s="128"/>
      <c r="E14" s="128"/>
      <c r="F14" s="128"/>
      <c r="G14" s="128"/>
      <c r="H14" s="128"/>
      <c r="I14" s="13"/>
      <c r="J14" s="127" t="s">
        <v>4</v>
      </c>
      <c r="K14" s="127"/>
    </row>
    <row r="15" spans="1:16" ht="23.25" customHeight="1" x14ac:dyDescent="0.25">
      <c r="A15" s="17"/>
      <c r="B15" s="17"/>
      <c r="C15" s="17"/>
      <c r="D15" s="17"/>
      <c r="E15" s="17"/>
      <c r="F15" s="17"/>
      <c r="G15" s="17"/>
      <c r="H15" s="17"/>
      <c r="I15" s="17"/>
      <c r="J15" s="17"/>
      <c r="K15" s="18"/>
    </row>
    <row r="16" spans="1:16" ht="23.25" customHeight="1" x14ac:dyDescent="0.25">
      <c r="A16" s="130" t="s">
        <v>13</v>
      </c>
      <c r="B16" s="130"/>
      <c r="C16" s="130"/>
      <c r="D16" s="130" t="s">
        <v>12</v>
      </c>
      <c r="E16" s="130"/>
      <c r="F16" s="130" t="s">
        <v>114</v>
      </c>
      <c r="G16" s="130"/>
      <c r="H16" s="130"/>
      <c r="I16" s="130"/>
      <c r="J16" s="130" t="s">
        <v>16</v>
      </c>
      <c r="K16" s="130"/>
      <c r="L16" s="43" t="s">
        <v>11</v>
      </c>
      <c r="P16" s="37"/>
    </row>
    <row r="17" spans="1:12" ht="23.25" customHeight="1" thickBot="1" x14ac:dyDescent="0.3">
      <c r="A17" s="129" t="str">
        <f>IF(ISBLANK(A2),"",A2)</f>
        <v/>
      </c>
      <c r="B17" s="129"/>
      <c r="C17" s="129"/>
      <c r="D17" s="129" t="str">
        <f>IF(ISBLANK(G2),"",G2)</f>
        <v/>
      </c>
      <c r="E17" s="129"/>
      <c r="F17" s="131" t="str">
        <f>IF(MIN('Street Outreach'!D3:E3,'Emergency Shelter'!D3:E3,'Homelessness Prevention'!D3:E3,'Rapid Rehousing'!D3:E3)=0,"", MIN('Street Outreach'!D3:E3,'Emergency Shelter'!D3:E3,'Homelessness Prevention'!D3:E3,'Rapid Rehousing'!D3:E3))</f>
        <v/>
      </c>
      <c r="G17" s="131"/>
      <c r="H17" s="132" t="str">
        <f>IF(MAX('Street Outreach'!I3:J3,'Emergency Shelter'!I3:J3,'Homelessness Prevention'!I3:J3,'Rapid Rehousing'!I3:J3)=0,"", MAX('Street Outreach'!I3:J3,'Emergency Shelter'!I3:J3,'Homelessness Prevention'!I3:J3,'Rapid Rehousing'!I3:J3))</f>
        <v/>
      </c>
      <c r="I17" s="132"/>
      <c r="J17" s="133">
        <f ca="1">SUM(C18,C27,F18,F24,I25,L21)</f>
        <v>0</v>
      </c>
      <c r="K17" s="133"/>
      <c r="L17" s="41" t="str">
        <f>IF(ISBLANK(K2),"",K2)</f>
        <v/>
      </c>
    </row>
    <row r="18" spans="1:12" ht="21.95" customHeight="1" thickBot="1" x14ac:dyDescent="0.3">
      <c r="A18" s="137" t="s">
        <v>17</v>
      </c>
      <c r="B18" s="138"/>
      <c r="C18" s="38">
        <f ca="1">Administration!I7</f>
        <v>0</v>
      </c>
      <c r="D18" s="139" t="s">
        <v>21</v>
      </c>
      <c r="E18" s="138"/>
      <c r="F18" s="38">
        <f ca="1">'Street Outreach'!I7</f>
        <v>0</v>
      </c>
      <c r="G18" s="134" t="s">
        <v>42</v>
      </c>
      <c r="H18" s="135"/>
      <c r="I18" s="36">
        <f ca="1">'Emergency Shelter'!I7</f>
        <v>0</v>
      </c>
      <c r="J18" s="84" t="s">
        <v>121</v>
      </c>
      <c r="K18" s="85" t="s">
        <v>75</v>
      </c>
      <c r="L18" s="29">
        <f ca="1">'Homelessness Prevention'!I8</f>
        <v>0</v>
      </c>
    </row>
    <row r="19" spans="1:12" ht="21.95" customHeight="1" thickTop="1" x14ac:dyDescent="0.25">
      <c r="A19" s="92" t="s">
        <v>57</v>
      </c>
      <c r="B19" s="93"/>
      <c r="C19" s="32">
        <f ca="1">Administration!D4</f>
        <v>0</v>
      </c>
      <c r="D19" s="124" t="s">
        <v>25</v>
      </c>
      <c r="E19" s="125"/>
      <c r="F19" s="36">
        <f ca="1">'Street Outreach'!D5</f>
        <v>0</v>
      </c>
      <c r="G19" s="84" t="s">
        <v>41</v>
      </c>
      <c r="H19" s="85"/>
      <c r="I19" s="34">
        <f ca="1">'Emergency Shelter'!I8</f>
        <v>0</v>
      </c>
      <c r="J19" s="84" t="s">
        <v>122</v>
      </c>
      <c r="K19" s="85" t="s">
        <v>76</v>
      </c>
      <c r="L19" s="29">
        <f ca="1">'Homelessness Prevention'!I9</f>
        <v>0</v>
      </c>
    </row>
    <row r="20" spans="1:12" ht="21.95" customHeight="1" x14ac:dyDescent="0.25">
      <c r="A20" s="90" t="s">
        <v>102</v>
      </c>
      <c r="B20" s="91"/>
      <c r="C20" s="33">
        <f ca="1">Administration!D5</f>
        <v>0</v>
      </c>
      <c r="D20" s="84" t="s">
        <v>103</v>
      </c>
      <c r="E20" s="85" t="s">
        <v>26</v>
      </c>
      <c r="F20" s="34">
        <f ca="1">'Street Outreach'!D6</f>
        <v>0</v>
      </c>
      <c r="G20" s="84" t="s">
        <v>106</v>
      </c>
      <c r="H20" s="85"/>
      <c r="I20" s="34">
        <f ca="1">'Emergency Shelter'!I9</f>
        <v>0</v>
      </c>
      <c r="J20" s="84" t="s">
        <v>77</v>
      </c>
      <c r="K20" s="85" t="s">
        <v>77</v>
      </c>
      <c r="L20" s="29">
        <f ca="1">'Homelessness Prevention'!I10</f>
        <v>0</v>
      </c>
    </row>
    <row r="21" spans="1:12" ht="21.95" customHeight="1" thickBot="1" x14ac:dyDescent="0.3">
      <c r="A21" s="90" t="s">
        <v>61</v>
      </c>
      <c r="B21" s="91" t="s">
        <v>61</v>
      </c>
      <c r="C21" s="33">
        <f ca="1">Administration!D6</f>
        <v>0</v>
      </c>
      <c r="D21" s="84" t="s">
        <v>27</v>
      </c>
      <c r="E21" s="85" t="s">
        <v>27</v>
      </c>
      <c r="F21" s="34">
        <f ca="1">'Street Outreach'!D7</f>
        <v>0</v>
      </c>
      <c r="G21" s="84" t="s">
        <v>107</v>
      </c>
      <c r="H21" s="85"/>
      <c r="I21" s="34">
        <f ca="1">'Emergency Shelter'!I10</f>
        <v>0</v>
      </c>
      <c r="J21" s="96" t="s">
        <v>19</v>
      </c>
      <c r="K21" s="97"/>
      <c r="L21" s="40">
        <f ca="1">'Rapid Rehousing'!I11</f>
        <v>0</v>
      </c>
    </row>
    <row r="22" spans="1:12" ht="21.95" customHeight="1" thickTop="1" x14ac:dyDescent="0.25">
      <c r="A22" s="90" t="s">
        <v>40</v>
      </c>
      <c r="B22" s="91" t="s">
        <v>55</v>
      </c>
      <c r="C22" s="33">
        <f ca="1">Administration!D7</f>
        <v>0</v>
      </c>
      <c r="D22" s="84" t="s">
        <v>28</v>
      </c>
      <c r="E22" s="85" t="s">
        <v>28</v>
      </c>
      <c r="F22" s="34">
        <f ca="1">'Street Outreach'!I5</f>
        <v>0</v>
      </c>
      <c r="G22" s="84" t="s">
        <v>117</v>
      </c>
      <c r="H22" s="85"/>
      <c r="I22" s="34">
        <f ca="1">'Emergency Shelter'!I11</f>
        <v>0</v>
      </c>
      <c r="J22" s="124" t="s">
        <v>49</v>
      </c>
      <c r="K22" s="125"/>
      <c r="L22" s="30">
        <f ca="1">'Rapid Rehousing'!D5</f>
        <v>0</v>
      </c>
    </row>
    <row r="23" spans="1:12" ht="21.95" customHeight="1" x14ac:dyDescent="0.25">
      <c r="A23" s="90" t="s">
        <v>43</v>
      </c>
      <c r="B23" s="91" t="s">
        <v>43</v>
      </c>
      <c r="C23" s="33">
        <f ca="1">Administration!D8</f>
        <v>0</v>
      </c>
      <c r="D23" s="84" t="s">
        <v>104</v>
      </c>
      <c r="E23" s="85" t="s">
        <v>29</v>
      </c>
      <c r="F23" s="34">
        <f ca="1">'Street Outreach'!I6</f>
        <v>0</v>
      </c>
      <c r="G23" s="84" t="s">
        <v>118</v>
      </c>
      <c r="H23" s="85"/>
      <c r="I23" s="34">
        <f ca="1">'Emergency Shelter'!I12</f>
        <v>0</v>
      </c>
      <c r="J23" s="82" t="s">
        <v>50</v>
      </c>
      <c r="K23" s="83" t="s">
        <v>50</v>
      </c>
      <c r="L23" s="29">
        <f ca="1">'Rapid Rehousing'!D6</f>
        <v>0</v>
      </c>
    </row>
    <row r="24" spans="1:12" ht="21.95" customHeight="1" thickBot="1" x14ac:dyDescent="0.3">
      <c r="A24" s="90" t="s">
        <v>42</v>
      </c>
      <c r="B24" s="91" t="s">
        <v>40</v>
      </c>
      <c r="C24" s="34">
        <f ca="1">Administration!I4</f>
        <v>0</v>
      </c>
      <c r="D24" s="96" t="s">
        <v>24</v>
      </c>
      <c r="E24" s="97"/>
      <c r="F24" s="31">
        <f ca="1">'Emergency Shelter'!I14</f>
        <v>0</v>
      </c>
      <c r="G24" s="84" t="s">
        <v>39</v>
      </c>
      <c r="H24" s="85"/>
      <c r="I24" s="34">
        <f ca="1">'Emergency Shelter'!I13</f>
        <v>0</v>
      </c>
      <c r="J24" s="82" t="s">
        <v>51</v>
      </c>
      <c r="K24" s="83" t="s">
        <v>51</v>
      </c>
      <c r="L24" s="29">
        <f ca="1">'Rapid Rehousing'!D7</f>
        <v>0</v>
      </c>
    </row>
    <row r="25" spans="1:12" ht="21.95" customHeight="1" thickTop="1" thickBot="1" x14ac:dyDescent="0.3">
      <c r="A25" s="90" t="s">
        <v>117</v>
      </c>
      <c r="B25" s="91" t="s">
        <v>43</v>
      </c>
      <c r="C25" s="34">
        <f ca="1">Administration!I5</f>
        <v>0</v>
      </c>
      <c r="D25" s="134" t="s">
        <v>26</v>
      </c>
      <c r="E25" s="135"/>
      <c r="F25" s="36">
        <f ca="1">'Emergency Shelter'!D5</f>
        <v>0</v>
      </c>
      <c r="G25" s="96" t="s">
        <v>20</v>
      </c>
      <c r="H25" s="97"/>
      <c r="I25" s="39">
        <f ca="1">'Homelessness Prevention'!I11</f>
        <v>0</v>
      </c>
      <c r="J25" s="82" t="s">
        <v>35</v>
      </c>
      <c r="K25" s="83" t="s">
        <v>35</v>
      </c>
      <c r="L25" s="12">
        <f ca="1">'Rapid Rehousing'!D8</f>
        <v>0</v>
      </c>
    </row>
    <row r="26" spans="1:12" ht="21.95" customHeight="1" thickTop="1" x14ac:dyDescent="0.25">
      <c r="A26" s="90" t="s">
        <v>108</v>
      </c>
      <c r="B26" s="91"/>
      <c r="C26" s="35">
        <f ca="1">Administration!I6</f>
        <v>0</v>
      </c>
      <c r="D26" s="84" t="s">
        <v>105</v>
      </c>
      <c r="E26" s="85"/>
      <c r="F26" s="34">
        <f ca="1">'Emergency Shelter'!D6</f>
        <v>0</v>
      </c>
      <c r="G26" s="124" t="s">
        <v>49</v>
      </c>
      <c r="H26" s="125"/>
      <c r="I26" s="36">
        <f ca="1">'Homelessness Prevention'!D5</f>
        <v>0</v>
      </c>
      <c r="J26" s="82" t="s">
        <v>52</v>
      </c>
      <c r="K26" s="83" t="s">
        <v>52</v>
      </c>
      <c r="L26" s="27">
        <f ca="1">'Rapid Rehousing'!D9</f>
        <v>0</v>
      </c>
    </row>
    <row r="27" spans="1:12" ht="21.95" customHeight="1" thickBot="1" x14ac:dyDescent="0.3">
      <c r="A27" s="136" t="s">
        <v>18</v>
      </c>
      <c r="B27" s="97"/>
      <c r="C27" s="39">
        <f ca="1">HMIS!I7</f>
        <v>0</v>
      </c>
      <c r="D27" s="84" t="s">
        <v>31</v>
      </c>
      <c r="E27" s="85"/>
      <c r="F27" s="34">
        <f ca="1">'Emergency Shelter'!D7</f>
        <v>0</v>
      </c>
      <c r="G27" s="82" t="s">
        <v>50</v>
      </c>
      <c r="H27" s="83" t="s">
        <v>50</v>
      </c>
      <c r="I27" s="34">
        <f ca="1">'Homelessness Prevention'!D6</f>
        <v>0</v>
      </c>
      <c r="J27" s="82" t="s">
        <v>119</v>
      </c>
      <c r="K27" s="83" t="s">
        <v>70</v>
      </c>
      <c r="L27" s="12">
        <f ca="1">'Rapid Rehousing'!D10</f>
        <v>0</v>
      </c>
    </row>
    <row r="28" spans="1:12" ht="21.95" customHeight="1" thickTop="1" x14ac:dyDescent="0.25">
      <c r="A28" s="92" t="s">
        <v>58</v>
      </c>
      <c r="B28" s="93"/>
      <c r="C28" s="36">
        <f ca="1">HMIS!D4</f>
        <v>0</v>
      </c>
      <c r="D28" s="94" t="s">
        <v>32</v>
      </c>
      <c r="E28" s="95"/>
      <c r="F28" s="34">
        <f ca="1">'Emergency Shelter'!D8</f>
        <v>0</v>
      </c>
      <c r="G28" s="82" t="s">
        <v>51</v>
      </c>
      <c r="H28" s="83" t="s">
        <v>51</v>
      </c>
      <c r="I28" s="34">
        <f ca="1">'Homelessness Prevention'!D7</f>
        <v>0</v>
      </c>
      <c r="J28" s="82" t="s">
        <v>69</v>
      </c>
      <c r="K28" s="83" t="s">
        <v>69</v>
      </c>
      <c r="L28" s="23">
        <f ca="1">'Rapid Rehousing'!D11</f>
        <v>0</v>
      </c>
    </row>
    <row r="29" spans="1:12" ht="21.95" customHeight="1" x14ac:dyDescent="0.25">
      <c r="A29" s="90" t="s">
        <v>102</v>
      </c>
      <c r="B29" s="91"/>
      <c r="C29" s="34">
        <f ca="1">HMIS!D5</f>
        <v>0</v>
      </c>
      <c r="D29" s="82" t="s">
        <v>34</v>
      </c>
      <c r="E29" s="83"/>
      <c r="F29" s="34">
        <f ca="1">'Emergency Shelter'!D9</f>
        <v>0</v>
      </c>
      <c r="G29" s="82" t="s">
        <v>35</v>
      </c>
      <c r="H29" s="83" t="s">
        <v>35</v>
      </c>
      <c r="I29" s="34">
        <f ca="1">'Homelessness Prevention'!D8</f>
        <v>0</v>
      </c>
      <c r="J29" s="82" t="s">
        <v>71</v>
      </c>
      <c r="K29" s="83" t="s">
        <v>71</v>
      </c>
      <c r="L29" s="23">
        <f ca="1">'Rapid Rehousing'!D12</f>
        <v>0</v>
      </c>
    </row>
    <row r="30" spans="1:12" ht="21.95" customHeight="1" x14ac:dyDescent="0.25">
      <c r="A30" s="90" t="s">
        <v>55</v>
      </c>
      <c r="B30" s="91" t="s">
        <v>55</v>
      </c>
      <c r="C30" s="34">
        <f ca="1">HMIS!D6</f>
        <v>0</v>
      </c>
      <c r="D30" s="82" t="s">
        <v>35</v>
      </c>
      <c r="E30" s="83"/>
      <c r="F30" s="34">
        <f ca="1">'Emergency Shelter'!D10</f>
        <v>0</v>
      </c>
      <c r="G30" s="82" t="s">
        <v>52</v>
      </c>
      <c r="H30" s="83" t="s">
        <v>52</v>
      </c>
      <c r="I30" s="34">
        <f ca="1">'Homelessness Prevention'!D9</f>
        <v>0</v>
      </c>
      <c r="J30" s="82" t="s">
        <v>72</v>
      </c>
      <c r="K30" s="83" t="s">
        <v>72</v>
      </c>
      <c r="L30" s="12">
        <f ca="1">'Rapid Rehousing'!I5</f>
        <v>0</v>
      </c>
    </row>
    <row r="31" spans="1:12" ht="21.95" customHeight="1" x14ac:dyDescent="0.25">
      <c r="A31" s="90" t="s">
        <v>29</v>
      </c>
      <c r="B31" s="91" t="s">
        <v>59</v>
      </c>
      <c r="C31" s="34">
        <f ca="1">HMIS!D7</f>
        <v>0</v>
      </c>
      <c r="D31" s="82" t="s">
        <v>36</v>
      </c>
      <c r="E31" s="83"/>
      <c r="F31" s="34">
        <f ca="1">'Emergency Shelter'!D11</f>
        <v>0</v>
      </c>
      <c r="G31" s="82" t="s">
        <v>119</v>
      </c>
      <c r="H31" s="83" t="s">
        <v>70</v>
      </c>
      <c r="I31" s="34">
        <f ca="1">'Homelessness Prevention'!D10</f>
        <v>0</v>
      </c>
      <c r="J31" s="82" t="s">
        <v>73</v>
      </c>
      <c r="K31" s="83" t="s">
        <v>73</v>
      </c>
      <c r="L31" s="12">
        <f ca="1">'Rapid Rehousing'!I6</f>
        <v>0</v>
      </c>
    </row>
    <row r="32" spans="1:12" ht="21.95" customHeight="1" x14ac:dyDescent="0.25">
      <c r="A32" s="90" t="s">
        <v>40</v>
      </c>
      <c r="B32" s="91" t="s">
        <v>40</v>
      </c>
      <c r="C32" s="34">
        <f ca="1">HMIS!D8</f>
        <v>0</v>
      </c>
      <c r="D32" s="82" t="s">
        <v>37</v>
      </c>
      <c r="E32" s="83"/>
      <c r="F32" s="34">
        <f ca="1">'Emergency Shelter'!D12</f>
        <v>0</v>
      </c>
      <c r="G32" s="82" t="s">
        <v>69</v>
      </c>
      <c r="H32" s="83" t="s">
        <v>69</v>
      </c>
      <c r="I32" s="34">
        <f ca="1">'Homelessness Prevention'!D11</f>
        <v>0</v>
      </c>
      <c r="J32" s="82" t="s">
        <v>120</v>
      </c>
      <c r="K32" s="83" t="s">
        <v>74</v>
      </c>
      <c r="L32" s="12">
        <f ca="1">'Rapid Rehousing'!I7</f>
        <v>0</v>
      </c>
    </row>
    <row r="33" spans="1:12" ht="21.95" customHeight="1" x14ac:dyDescent="0.25">
      <c r="A33" s="90" t="s">
        <v>43</v>
      </c>
      <c r="B33" s="91" t="s">
        <v>43</v>
      </c>
      <c r="C33" s="34">
        <f ca="1">HMIS!I4</f>
        <v>0</v>
      </c>
      <c r="D33" s="82" t="s">
        <v>38</v>
      </c>
      <c r="E33" s="83"/>
      <c r="F33" s="34">
        <f ca="1">'Emergency Shelter'!D13</f>
        <v>0</v>
      </c>
      <c r="G33" s="82" t="s">
        <v>71</v>
      </c>
      <c r="H33" s="83" t="s">
        <v>71</v>
      </c>
      <c r="I33" s="34">
        <f ca="1">'Homelessness Prevention'!D12</f>
        <v>0</v>
      </c>
      <c r="J33" s="82" t="s">
        <v>121</v>
      </c>
      <c r="K33" s="83" t="s">
        <v>75</v>
      </c>
      <c r="L33" s="12">
        <f ca="1">'Rapid Rehousing'!I8</f>
        <v>0</v>
      </c>
    </row>
    <row r="34" spans="1:12" ht="21.95" customHeight="1" x14ac:dyDescent="0.25">
      <c r="A34" s="90" t="s">
        <v>117</v>
      </c>
      <c r="B34" s="91" t="s">
        <v>60</v>
      </c>
      <c r="C34" s="34">
        <f ca="1">HMIS!I5</f>
        <v>0</v>
      </c>
      <c r="D34" s="82" t="s">
        <v>104</v>
      </c>
      <c r="E34" s="83"/>
      <c r="F34" s="34">
        <f ca="1">'Emergency Shelter'!D14</f>
        <v>0</v>
      </c>
      <c r="G34" s="82" t="s">
        <v>72</v>
      </c>
      <c r="H34" s="83" t="s">
        <v>72</v>
      </c>
      <c r="I34" s="34">
        <f ca="1">'Homelessness Prevention'!I5</f>
        <v>0</v>
      </c>
      <c r="J34" s="82" t="s">
        <v>122</v>
      </c>
      <c r="K34" s="83" t="s">
        <v>76</v>
      </c>
      <c r="L34" s="12">
        <f ca="1">'Rapid Rehousing'!I9</f>
        <v>0</v>
      </c>
    </row>
    <row r="35" spans="1:12" ht="21.95" customHeight="1" x14ac:dyDescent="0.25">
      <c r="A35" s="90" t="s">
        <v>126</v>
      </c>
      <c r="B35" s="91"/>
      <c r="C35" s="34">
        <f ca="1">HMIS!I6</f>
        <v>0</v>
      </c>
      <c r="D35" s="82" t="s">
        <v>40</v>
      </c>
      <c r="E35" s="83"/>
      <c r="F35" s="54">
        <f ca="1">'Emergency Shelter'!I5</f>
        <v>0</v>
      </c>
      <c r="G35" s="82" t="s">
        <v>73</v>
      </c>
      <c r="H35" s="83" t="s">
        <v>73</v>
      </c>
      <c r="I35" s="34">
        <f ca="1">'Homelessness Prevention'!I6</f>
        <v>0</v>
      </c>
      <c r="J35" s="82" t="s">
        <v>77</v>
      </c>
      <c r="K35" s="83" t="s">
        <v>77</v>
      </c>
      <c r="L35" s="29">
        <f ca="1">'Rapid Rehousing'!I10</f>
        <v>0</v>
      </c>
    </row>
    <row r="36" spans="1:12" ht="21.95" customHeight="1" x14ac:dyDescent="0.25">
      <c r="A36" s="52"/>
      <c r="B36" s="53"/>
      <c r="C36" s="53"/>
      <c r="D36" s="82" t="s">
        <v>43</v>
      </c>
      <c r="E36" s="83"/>
      <c r="F36" s="36">
        <f ca="1">'Emergency Shelter'!I6</f>
        <v>0</v>
      </c>
      <c r="G36" s="84" t="s">
        <v>120</v>
      </c>
      <c r="H36" s="85"/>
      <c r="I36" s="29">
        <f ca="1">'Homelessness Prevention'!I7</f>
        <v>0</v>
      </c>
      <c r="J36" s="79"/>
      <c r="K36" s="80"/>
      <c r="L36" s="81"/>
    </row>
    <row r="37" spans="1:12" ht="21.95" customHeight="1" x14ac:dyDescent="0.25">
      <c r="A37" s="1"/>
      <c r="B37" s="1"/>
      <c r="C37" s="1"/>
      <c r="D37" s="1"/>
      <c r="E37" s="1"/>
      <c r="F37" s="1"/>
    </row>
    <row r="38" spans="1:12" ht="21.95" customHeight="1" x14ac:dyDescent="0.25">
      <c r="A38" s="1"/>
      <c r="B38" s="1"/>
      <c r="C38" s="1"/>
      <c r="D38" s="1"/>
      <c r="E38" s="1"/>
      <c r="F38" s="1"/>
    </row>
    <row r="39" spans="1:12" ht="21.95" customHeight="1" x14ac:dyDescent="0.25">
      <c r="A39" s="1"/>
      <c r="B39" s="1"/>
      <c r="C39" s="1"/>
      <c r="D39" s="1"/>
      <c r="E39" s="1"/>
      <c r="F39" s="1"/>
    </row>
    <row r="40" spans="1:12" ht="21.95" customHeight="1" x14ac:dyDescent="0.25">
      <c r="A40" s="1"/>
      <c r="B40" s="1"/>
      <c r="C40" s="1"/>
      <c r="D40" s="1"/>
      <c r="E40" s="1"/>
      <c r="F40" s="1"/>
    </row>
    <row r="41" spans="1:12" ht="21.95" customHeight="1" x14ac:dyDescent="0.25">
      <c r="A41" s="1"/>
      <c r="B41" s="1"/>
      <c r="C41" s="1"/>
      <c r="D41" s="1"/>
      <c r="E41" s="1"/>
      <c r="F41" s="1"/>
    </row>
    <row r="42" spans="1:12" ht="21.95" customHeight="1" x14ac:dyDescent="0.25">
      <c r="A42" s="1"/>
      <c r="B42" s="1"/>
      <c r="C42" s="1"/>
      <c r="D42" s="1"/>
      <c r="E42" s="1"/>
      <c r="F42" s="1"/>
    </row>
    <row r="43" spans="1:12" ht="21.95" customHeight="1" x14ac:dyDescent="0.25">
      <c r="A43" s="1"/>
      <c r="B43" s="1"/>
      <c r="C43" s="1"/>
      <c r="D43" s="1"/>
      <c r="E43" s="1"/>
      <c r="F43" s="1"/>
    </row>
    <row r="44" spans="1:12" ht="21.95" customHeight="1" x14ac:dyDescent="0.25">
      <c r="A44" s="1"/>
      <c r="B44" s="1"/>
      <c r="C44" s="1"/>
      <c r="D44" s="1"/>
      <c r="E44" s="1"/>
      <c r="F44" s="1"/>
    </row>
  </sheetData>
  <sheetProtection algorithmName="SHA-512" hashValue="jpeHNfzeRWHLvrwAlBdW/OIHErq2Rdo4Wv0H7QiSK4DB65h1PuoHSerXJJ3+17PG52YN/v6FtLTLsOPWchqMLA==" saltValue="8POXn0rCoy2it4V/Y4dWeQ==" spinCount="100000" sheet="1" formatCells="0" selectLockedCells="1"/>
  <mergeCells count="113">
    <mergeCell ref="A31:B31"/>
    <mergeCell ref="D35:E35"/>
    <mergeCell ref="G18:H18"/>
    <mergeCell ref="G20:H20"/>
    <mergeCell ref="G21:H21"/>
    <mergeCell ref="G22:H22"/>
    <mergeCell ref="G23:H23"/>
    <mergeCell ref="G31:H31"/>
    <mergeCell ref="B13:H13"/>
    <mergeCell ref="G26:H26"/>
    <mergeCell ref="A27:B27"/>
    <mergeCell ref="G35:H35"/>
    <mergeCell ref="D25:E25"/>
    <mergeCell ref="D16:E16"/>
    <mergeCell ref="A18:B18"/>
    <mergeCell ref="D18:E18"/>
    <mergeCell ref="A25:B25"/>
    <mergeCell ref="D24:E24"/>
    <mergeCell ref="G32:H32"/>
    <mergeCell ref="G33:H33"/>
    <mergeCell ref="G34:H34"/>
    <mergeCell ref="J21:K21"/>
    <mergeCell ref="D20:E20"/>
    <mergeCell ref="A24:B24"/>
    <mergeCell ref="D19:E19"/>
    <mergeCell ref="A5:C5"/>
    <mergeCell ref="A6:C6"/>
    <mergeCell ref="J13:K13"/>
    <mergeCell ref="J14:K14"/>
    <mergeCell ref="A14:H14"/>
    <mergeCell ref="B12:K12"/>
    <mergeCell ref="J18:K18"/>
    <mergeCell ref="J22:K22"/>
    <mergeCell ref="J23:K23"/>
    <mergeCell ref="J24:K24"/>
    <mergeCell ref="A17:C17"/>
    <mergeCell ref="F16:I16"/>
    <mergeCell ref="F17:G17"/>
    <mergeCell ref="H17:I17"/>
    <mergeCell ref="D17:E17"/>
    <mergeCell ref="J16:K16"/>
    <mergeCell ref="J17:K17"/>
    <mergeCell ref="A16:C16"/>
    <mergeCell ref="J19:K19"/>
    <mergeCell ref="A21:B21"/>
    <mergeCell ref="D30:E30"/>
    <mergeCell ref="J29:K29"/>
    <mergeCell ref="J30:K30"/>
    <mergeCell ref="G25:H25"/>
    <mergeCell ref="D26:E26"/>
    <mergeCell ref="K1:L1"/>
    <mergeCell ref="A2:F2"/>
    <mergeCell ref="B11:K11"/>
    <mergeCell ref="K2:L2"/>
    <mergeCell ref="A3:C3"/>
    <mergeCell ref="G1:H1"/>
    <mergeCell ref="A1:F1"/>
    <mergeCell ref="D3:E3"/>
    <mergeCell ref="D4:E4"/>
    <mergeCell ref="D9:E9"/>
    <mergeCell ref="D8:E8"/>
    <mergeCell ref="D7:E7"/>
    <mergeCell ref="D6:E6"/>
    <mergeCell ref="D5:E5"/>
    <mergeCell ref="F3:L9"/>
    <mergeCell ref="I2:J2"/>
    <mergeCell ref="A8:C8"/>
    <mergeCell ref="A7:C7"/>
    <mergeCell ref="A4:C4"/>
    <mergeCell ref="D23:E23"/>
    <mergeCell ref="D21:E21"/>
    <mergeCell ref="D22:E22"/>
    <mergeCell ref="A22:B22"/>
    <mergeCell ref="A23:B23"/>
    <mergeCell ref="D28:E28"/>
    <mergeCell ref="A28:B28"/>
    <mergeCell ref="A29:B29"/>
    <mergeCell ref="D29:E29"/>
    <mergeCell ref="D27:E27"/>
    <mergeCell ref="D36:E36"/>
    <mergeCell ref="A9:C9"/>
    <mergeCell ref="I1:J1"/>
    <mergeCell ref="G2:H2"/>
    <mergeCell ref="A34:B34"/>
    <mergeCell ref="D33:E33"/>
    <mergeCell ref="G29:H29"/>
    <mergeCell ref="J35:K35"/>
    <mergeCell ref="A35:B35"/>
    <mergeCell ref="D34:E34"/>
    <mergeCell ref="G30:H30"/>
    <mergeCell ref="A32:B32"/>
    <mergeCell ref="D31:E31"/>
    <mergeCell ref="G27:H27"/>
    <mergeCell ref="A33:B33"/>
    <mergeCell ref="D32:E32"/>
    <mergeCell ref="G28:H28"/>
    <mergeCell ref="J26:K26"/>
    <mergeCell ref="J20:K20"/>
    <mergeCell ref="A19:B19"/>
    <mergeCell ref="A20:B20"/>
    <mergeCell ref="A26:B26"/>
    <mergeCell ref="A30:B30"/>
    <mergeCell ref="G19:H19"/>
    <mergeCell ref="J36:L36"/>
    <mergeCell ref="J32:K32"/>
    <mergeCell ref="J33:K33"/>
    <mergeCell ref="J34:K34"/>
    <mergeCell ref="G36:H36"/>
    <mergeCell ref="J31:K31"/>
    <mergeCell ref="J27:K27"/>
    <mergeCell ref="G24:H24"/>
    <mergeCell ref="J28:K28"/>
    <mergeCell ref="J25:K25"/>
  </mergeCells>
  <pageMargins left="0.7" right="0.7" top="0.75" bottom="0.75" header="0.3" footer="0.3"/>
  <pageSetup orientation="landscape" r:id="rId1"/>
  <headerFooter>
    <oddHeader>&amp;L
&amp;C&amp;"-,Bold"Emergency Solutions Grant Program&amp;"-,Regular"
&amp;"-,Italic"Expense Detail Form&amp;RESG-212</oddHeader>
    <oddFooter>&amp;CPayment Request Summary - Page &amp;P&amp;REffective: December 29, 2023</oddFooter>
  </headerFooter>
  <rowBreaks count="1" manualBreakCount="1">
    <brk id="15"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'FORMULA Sheet'!$A$2:$A$26</xm:f>
          </x14:formula1>
          <xm:sqref>I2:J2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2"/>
  <sheetViews>
    <sheetView view="pageLayout" topLeftCell="A16" zoomScaleNormal="100" zoomScaleSheetLayoutView="100" workbookViewId="0">
      <selection activeCell="B28" sqref="B28"/>
    </sheetView>
  </sheetViews>
  <sheetFormatPr defaultColWidth="9.140625" defaultRowHeight="23.25" customHeight="1" x14ac:dyDescent="0.25"/>
  <cols>
    <col min="1" max="1" width="3.5703125" style="11" bestFit="1" customWidth="1"/>
    <col min="2" max="2" width="20" style="11" customWidth="1"/>
    <col min="3" max="10" width="12.140625" style="11" customWidth="1"/>
    <col min="11" max="16384" width="9.140625" style="4"/>
  </cols>
  <sheetData>
    <row r="1" spans="1:10" ht="23.25" customHeight="1" x14ac:dyDescent="0.25">
      <c r="A1" s="168" t="s">
        <v>13</v>
      </c>
      <c r="B1" s="169"/>
      <c r="C1" s="169"/>
      <c r="D1" s="170"/>
      <c r="E1" s="157" t="s">
        <v>12</v>
      </c>
      <c r="F1" s="157"/>
      <c r="G1" s="157" t="s">
        <v>64</v>
      </c>
      <c r="H1" s="157"/>
      <c r="I1" s="140" t="s">
        <v>11</v>
      </c>
      <c r="J1" s="140"/>
    </row>
    <row r="2" spans="1:10" ht="23.25" customHeight="1" thickBot="1" x14ac:dyDescent="0.3">
      <c r="A2" s="171" t="str">
        <f>IF(ISBLANK('Request Summary'!A2),"",'Request Summary'!A2)</f>
        <v/>
      </c>
      <c r="B2" s="172"/>
      <c r="C2" s="172"/>
      <c r="D2" s="173"/>
      <c r="E2" s="174" t="str">
        <f>IF(ISBLANK('Request Summary'!D17),"",'Request Summary'!D17)</f>
        <v/>
      </c>
      <c r="F2" s="175"/>
      <c r="G2" s="141" t="str">
        <f>IF(ISBLANK('Request Summary'!I2),"",'Request Summary'!I2)</f>
        <v/>
      </c>
      <c r="H2" s="176"/>
      <c r="I2" s="177" t="str">
        <f>IF(ISBLANK('Request Summary'!K2),"",'Request Summary'!K2)</f>
        <v/>
      </c>
      <c r="J2" s="177"/>
    </row>
    <row r="3" spans="1:10" ht="23.25" customHeight="1" x14ac:dyDescent="0.25">
      <c r="A3" s="167" t="s">
        <v>123</v>
      </c>
      <c r="B3" s="167"/>
      <c r="C3" s="167"/>
      <c r="D3" s="167"/>
      <c r="E3" s="167"/>
      <c r="F3" s="167"/>
      <c r="G3" s="167"/>
      <c r="H3" s="167"/>
      <c r="I3" s="167"/>
      <c r="J3" s="167"/>
    </row>
    <row r="4" spans="1:10" ht="23.25" customHeight="1" x14ac:dyDescent="0.25">
      <c r="A4" s="160" t="s">
        <v>57</v>
      </c>
      <c r="B4" s="160" t="s">
        <v>57</v>
      </c>
      <c r="C4" s="160" t="s">
        <v>57</v>
      </c>
      <c r="D4" s="161">
        <f ca="1">SUM(SUMIF($B$26:$D$460,A4,$G$28:$G$462))</f>
        <v>0</v>
      </c>
      <c r="E4" s="161"/>
      <c r="F4" s="160" t="s">
        <v>42</v>
      </c>
      <c r="G4" s="160" t="s">
        <v>40</v>
      </c>
      <c r="H4" s="160" t="s">
        <v>40</v>
      </c>
      <c r="I4" s="161">
        <f ca="1">SUM(SUMIF($B$26:$D$460,F4,$G$28:$G$462))</f>
        <v>0</v>
      </c>
      <c r="J4" s="161"/>
    </row>
    <row r="5" spans="1:10" ht="23.25" customHeight="1" x14ac:dyDescent="0.25">
      <c r="A5" s="160" t="s">
        <v>102</v>
      </c>
      <c r="B5" s="160" t="s">
        <v>45</v>
      </c>
      <c r="C5" s="160" t="s">
        <v>45</v>
      </c>
      <c r="D5" s="161">
        <f t="shared" ref="D5:D8" ca="1" si="0">SUM(SUMIF($B$26:$D$460,A5,$G$28:$G$462))</f>
        <v>0</v>
      </c>
      <c r="E5" s="161"/>
      <c r="F5" s="160" t="s">
        <v>117</v>
      </c>
      <c r="G5" s="160" t="s">
        <v>43</v>
      </c>
      <c r="H5" s="160" t="s">
        <v>43</v>
      </c>
      <c r="I5" s="161">
        <f t="shared" ref="I5" ca="1" si="1">SUM(SUMIF($B$26:$D$460,F5,$G$28:$G$462))</f>
        <v>0</v>
      </c>
      <c r="J5" s="161"/>
    </row>
    <row r="6" spans="1:10" ht="23.25" customHeight="1" x14ac:dyDescent="0.25">
      <c r="A6" s="160" t="s">
        <v>61</v>
      </c>
      <c r="B6" s="160" t="s">
        <v>61</v>
      </c>
      <c r="C6" s="160" t="s">
        <v>61</v>
      </c>
      <c r="D6" s="161">
        <f t="shared" ca="1" si="0"/>
        <v>0</v>
      </c>
      <c r="E6" s="161"/>
      <c r="F6" s="160" t="s">
        <v>108</v>
      </c>
      <c r="G6" s="160"/>
      <c r="H6" s="160"/>
      <c r="I6" s="161">
        <f ca="1">SUM(SUMIF($B$26:$D$460,F6,$G$28:$G$462))</f>
        <v>0</v>
      </c>
      <c r="J6" s="161"/>
    </row>
    <row r="7" spans="1:10" ht="23.25" customHeight="1" x14ac:dyDescent="0.25">
      <c r="A7" s="160" t="s">
        <v>40</v>
      </c>
      <c r="B7" s="160" t="s">
        <v>55</v>
      </c>
      <c r="C7" s="160" t="s">
        <v>55</v>
      </c>
      <c r="D7" s="161">
        <f t="shared" ca="1" si="0"/>
        <v>0</v>
      </c>
      <c r="E7" s="161"/>
      <c r="F7" s="160" t="s">
        <v>97</v>
      </c>
      <c r="G7" s="160"/>
      <c r="H7" s="160"/>
      <c r="I7" s="161">
        <f ca="1">SUM(D4:E8,I4:J6)</f>
        <v>0</v>
      </c>
      <c r="J7" s="161"/>
    </row>
    <row r="8" spans="1:10" ht="23.25" customHeight="1" thickBot="1" x14ac:dyDescent="0.3">
      <c r="A8" s="163" t="s">
        <v>43</v>
      </c>
      <c r="B8" s="163" t="s">
        <v>61</v>
      </c>
      <c r="C8" s="163" t="s">
        <v>61</v>
      </c>
      <c r="D8" s="164">
        <f t="shared" ca="1" si="0"/>
        <v>0</v>
      </c>
      <c r="E8" s="164"/>
      <c r="F8" s="166"/>
      <c r="G8" s="166"/>
      <c r="H8" s="166"/>
      <c r="I8" s="164"/>
      <c r="J8" s="164"/>
    </row>
    <row r="9" spans="1:10" ht="23.25" customHeight="1" x14ac:dyDescent="0.25">
      <c r="A9" s="165" t="s">
        <v>68</v>
      </c>
      <c r="B9" s="165"/>
      <c r="C9" s="165"/>
      <c r="D9" s="165"/>
      <c r="E9" s="165"/>
      <c r="F9" s="165"/>
      <c r="G9" s="165"/>
      <c r="H9" s="165"/>
      <c r="I9" s="165"/>
      <c r="J9" s="165"/>
    </row>
    <row r="10" spans="1:10" ht="23.25" customHeight="1" x14ac:dyDescent="0.25">
      <c r="A10" s="162" t="s">
        <v>116</v>
      </c>
      <c r="B10" s="162"/>
      <c r="C10" s="162"/>
      <c r="D10" s="162"/>
      <c r="E10" s="162"/>
      <c r="F10" s="162"/>
      <c r="G10" s="162"/>
      <c r="H10" s="162"/>
      <c r="I10" s="162"/>
      <c r="J10" s="162"/>
    </row>
    <row r="11" spans="1:10" ht="23.25" customHeight="1" x14ac:dyDescent="0.25">
      <c r="A11" s="162"/>
      <c r="B11" s="162"/>
      <c r="C11" s="162"/>
      <c r="D11" s="162"/>
      <c r="E11" s="162"/>
      <c r="F11" s="162"/>
      <c r="G11" s="162"/>
      <c r="H11" s="162"/>
      <c r="I11" s="162"/>
      <c r="J11" s="162"/>
    </row>
    <row r="12" spans="1:10" ht="23.25" customHeight="1" x14ac:dyDescent="0.25">
      <c r="A12" s="162"/>
      <c r="B12" s="162"/>
      <c r="C12" s="162"/>
      <c r="D12" s="162"/>
      <c r="E12" s="162"/>
      <c r="F12" s="162"/>
      <c r="G12" s="162"/>
      <c r="H12" s="162"/>
      <c r="I12" s="162"/>
      <c r="J12" s="162"/>
    </row>
    <row r="13" spans="1:10" ht="23.25" customHeight="1" x14ac:dyDescent="0.25">
      <c r="A13" s="162"/>
      <c r="B13" s="162"/>
      <c r="C13" s="162"/>
      <c r="D13" s="162"/>
      <c r="E13" s="162"/>
      <c r="F13" s="162"/>
      <c r="G13" s="162"/>
      <c r="H13" s="162"/>
      <c r="I13" s="162"/>
      <c r="J13" s="162"/>
    </row>
    <row r="14" spans="1:10" ht="23.25" customHeight="1" x14ac:dyDescent="0.25">
      <c r="A14" s="162"/>
      <c r="B14" s="162"/>
      <c r="C14" s="162"/>
      <c r="D14" s="162"/>
      <c r="E14" s="162"/>
      <c r="F14" s="162"/>
      <c r="G14" s="162"/>
      <c r="H14" s="162"/>
      <c r="I14" s="162"/>
      <c r="J14" s="162"/>
    </row>
    <row r="15" spans="1:10" ht="23.25" customHeight="1" x14ac:dyDescent="0.25">
      <c r="A15" s="162"/>
      <c r="B15" s="162"/>
      <c r="C15" s="162"/>
      <c r="D15" s="162"/>
      <c r="E15" s="162"/>
      <c r="F15" s="162"/>
      <c r="G15" s="162"/>
      <c r="H15" s="162"/>
      <c r="I15" s="162"/>
      <c r="J15" s="162"/>
    </row>
    <row r="16" spans="1:10" ht="23.25" customHeight="1" x14ac:dyDescent="0.25">
      <c r="A16" s="162"/>
      <c r="B16" s="162"/>
      <c r="C16" s="162"/>
      <c r="D16" s="162"/>
      <c r="E16" s="162"/>
      <c r="F16" s="162"/>
      <c r="G16" s="162"/>
      <c r="H16" s="162"/>
      <c r="I16" s="162"/>
      <c r="J16" s="162"/>
    </row>
    <row r="17" spans="1:10" ht="23.25" customHeight="1" x14ac:dyDescent="0.25">
      <c r="A17" s="162"/>
      <c r="B17" s="162"/>
      <c r="C17" s="162"/>
      <c r="D17" s="162"/>
      <c r="E17" s="162"/>
      <c r="F17" s="162"/>
      <c r="G17" s="162"/>
      <c r="H17" s="162"/>
      <c r="I17" s="162"/>
      <c r="J17" s="162"/>
    </row>
    <row r="18" spans="1:10" ht="23.25" customHeight="1" x14ac:dyDescent="0.25">
      <c r="A18" s="162"/>
      <c r="B18" s="162"/>
      <c r="C18" s="162"/>
      <c r="D18" s="162"/>
      <c r="E18" s="162"/>
      <c r="F18" s="162"/>
      <c r="G18" s="162"/>
      <c r="H18" s="162"/>
      <c r="I18" s="162"/>
      <c r="J18" s="162"/>
    </row>
    <row r="19" spans="1:10" ht="23.25" customHeight="1" x14ac:dyDescent="0.25">
      <c r="A19" s="162"/>
      <c r="B19" s="162"/>
      <c r="C19" s="162"/>
      <c r="D19" s="162"/>
      <c r="E19" s="162"/>
      <c r="F19" s="162"/>
      <c r="G19" s="162"/>
      <c r="H19" s="162"/>
      <c r="I19" s="162"/>
      <c r="J19" s="162"/>
    </row>
    <row r="20" spans="1:10" ht="23.25" customHeight="1" x14ac:dyDescent="0.25">
      <c r="A20" s="162"/>
      <c r="B20" s="162"/>
      <c r="C20" s="162"/>
      <c r="D20" s="162"/>
      <c r="E20" s="162"/>
      <c r="F20" s="162"/>
      <c r="G20" s="162"/>
      <c r="H20" s="162"/>
      <c r="I20" s="162"/>
      <c r="J20" s="162"/>
    </row>
    <row r="21" spans="1:10" ht="23.25" customHeight="1" x14ac:dyDescent="0.25">
      <c r="A21" s="162"/>
      <c r="B21" s="162"/>
      <c r="C21" s="162"/>
      <c r="D21" s="162"/>
      <c r="E21" s="162"/>
      <c r="F21" s="162"/>
      <c r="G21" s="162"/>
      <c r="H21" s="162"/>
      <c r="I21" s="162"/>
      <c r="J21" s="162"/>
    </row>
    <row r="22" spans="1:10" ht="23.25" customHeight="1" x14ac:dyDescent="0.25">
      <c r="A22" s="162"/>
      <c r="B22" s="162"/>
      <c r="C22" s="162"/>
      <c r="D22" s="162"/>
      <c r="E22" s="162"/>
      <c r="F22" s="162"/>
      <c r="G22" s="162"/>
      <c r="H22" s="162"/>
      <c r="I22" s="162"/>
      <c r="J22" s="162"/>
    </row>
    <row r="23" spans="1:10" ht="23.25" customHeight="1" x14ac:dyDescent="0.25">
      <c r="A23" s="156" t="s">
        <v>13</v>
      </c>
      <c r="B23" s="156"/>
      <c r="C23" s="156"/>
      <c r="D23" s="157" t="s">
        <v>12</v>
      </c>
      <c r="E23" s="157"/>
      <c r="F23" s="46" t="s">
        <v>11</v>
      </c>
      <c r="G23" s="140" t="s">
        <v>64</v>
      </c>
      <c r="H23" s="140"/>
      <c r="I23" s="140" t="s">
        <v>111</v>
      </c>
      <c r="J23" s="140"/>
    </row>
    <row r="24" spans="1:10" ht="23.25" customHeight="1" thickBot="1" x14ac:dyDescent="0.3">
      <c r="A24" s="158" t="str">
        <f>$A$2</f>
        <v/>
      </c>
      <c r="B24" s="158"/>
      <c r="C24" s="158"/>
      <c r="D24" s="159" t="str">
        <f>$E$2</f>
        <v/>
      </c>
      <c r="E24" s="159"/>
      <c r="F24" s="42" t="str">
        <f>$I$2</f>
        <v/>
      </c>
      <c r="G24" s="141" t="str">
        <f>$G$2</f>
        <v/>
      </c>
      <c r="H24" s="142"/>
      <c r="I24" s="143">
        <f>G28+G32+G36+G40+G44</f>
        <v>0</v>
      </c>
      <c r="J24" s="144"/>
    </row>
    <row r="25" spans="1:10" ht="23.25" customHeight="1" x14ac:dyDescent="0.25">
      <c r="A25" s="145">
        <v>1</v>
      </c>
      <c r="B25" s="148" t="s">
        <v>5</v>
      </c>
      <c r="C25" s="149"/>
      <c r="D25" s="150"/>
      <c r="E25" s="44" t="s">
        <v>6</v>
      </c>
      <c r="F25" s="44" t="s">
        <v>7</v>
      </c>
      <c r="G25" s="44" t="s">
        <v>8</v>
      </c>
      <c r="H25" s="145" t="s">
        <v>10</v>
      </c>
      <c r="I25" s="145"/>
      <c r="J25" s="145"/>
    </row>
    <row r="26" spans="1:10" ht="23.25" customHeight="1" x14ac:dyDescent="0.25">
      <c r="A26" s="146"/>
      <c r="B26" s="151"/>
      <c r="C26" s="152"/>
      <c r="D26" s="153"/>
      <c r="E26" s="19"/>
      <c r="F26" s="19"/>
      <c r="G26" s="19"/>
      <c r="H26" s="154"/>
      <c r="I26" s="154"/>
      <c r="J26" s="154"/>
    </row>
    <row r="27" spans="1:10" ht="23.25" customHeight="1" x14ac:dyDescent="0.25">
      <c r="A27" s="146"/>
      <c r="B27" s="24" t="s">
        <v>9</v>
      </c>
      <c r="C27" s="24" t="s">
        <v>33</v>
      </c>
      <c r="D27" s="8" t="s">
        <v>62</v>
      </c>
      <c r="E27" s="24" t="s">
        <v>112</v>
      </c>
      <c r="F27" s="8" t="s">
        <v>63</v>
      </c>
      <c r="G27" s="24" t="s">
        <v>23</v>
      </c>
      <c r="H27" s="154"/>
      <c r="I27" s="154"/>
      <c r="J27" s="154"/>
    </row>
    <row r="28" spans="1:10" ht="23.25" customHeight="1" thickBot="1" x14ac:dyDescent="0.3">
      <c r="A28" s="147"/>
      <c r="B28" s="10"/>
      <c r="C28" s="10"/>
      <c r="D28" s="10"/>
      <c r="E28" s="20"/>
      <c r="F28" s="9" t="str">
        <f>IFERROR(G28/E28,"")</f>
        <v/>
      </c>
      <c r="G28" s="20"/>
      <c r="H28" s="155"/>
      <c r="I28" s="155"/>
      <c r="J28" s="155"/>
    </row>
    <row r="29" spans="1:10" ht="23.25" customHeight="1" x14ac:dyDescent="0.25">
      <c r="A29" s="145">
        <f>A25+1</f>
        <v>2</v>
      </c>
      <c r="B29" s="148" t="s">
        <v>5</v>
      </c>
      <c r="C29" s="149"/>
      <c r="D29" s="150"/>
      <c r="E29" s="44" t="s">
        <v>6</v>
      </c>
      <c r="F29" s="44" t="s">
        <v>7</v>
      </c>
      <c r="G29" s="44" t="s">
        <v>8</v>
      </c>
      <c r="H29" s="145" t="s">
        <v>10</v>
      </c>
      <c r="I29" s="145"/>
      <c r="J29" s="145"/>
    </row>
    <row r="30" spans="1:10" ht="23.25" customHeight="1" x14ac:dyDescent="0.25">
      <c r="A30" s="146"/>
      <c r="B30" s="151"/>
      <c r="C30" s="152"/>
      <c r="D30" s="153"/>
      <c r="E30" s="19"/>
      <c r="F30" s="19"/>
      <c r="G30" s="19"/>
      <c r="H30" s="154"/>
      <c r="I30" s="154"/>
      <c r="J30" s="154"/>
    </row>
    <row r="31" spans="1:10" ht="23.25" customHeight="1" x14ac:dyDescent="0.25">
      <c r="A31" s="146"/>
      <c r="B31" s="24" t="s">
        <v>9</v>
      </c>
      <c r="C31" s="24" t="s">
        <v>33</v>
      </c>
      <c r="D31" s="8" t="s">
        <v>62</v>
      </c>
      <c r="E31" s="24" t="s">
        <v>112</v>
      </c>
      <c r="F31" s="8" t="s">
        <v>63</v>
      </c>
      <c r="G31" s="24" t="s">
        <v>23</v>
      </c>
      <c r="H31" s="154"/>
      <c r="I31" s="154"/>
      <c r="J31" s="154"/>
    </row>
    <row r="32" spans="1:10" ht="23.25" customHeight="1" thickBot="1" x14ac:dyDescent="0.3">
      <c r="A32" s="147"/>
      <c r="B32" s="10"/>
      <c r="C32" s="22"/>
      <c r="D32" s="21"/>
      <c r="E32" s="20"/>
      <c r="F32" s="9" t="str">
        <f t="shared" ref="F32" si="2">IFERROR(G32/E32,"")</f>
        <v/>
      </c>
      <c r="G32" s="20"/>
      <c r="H32" s="155"/>
      <c r="I32" s="155"/>
      <c r="J32" s="155"/>
    </row>
    <row r="33" spans="1:10" ht="23.25" customHeight="1" x14ac:dyDescent="0.25">
      <c r="A33" s="145">
        <f t="shared" ref="A33" si="3">A29+1</f>
        <v>3</v>
      </c>
      <c r="B33" s="148" t="s">
        <v>5</v>
      </c>
      <c r="C33" s="149"/>
      <c r="D33" s="150"/>
      <c r="E33" s="44" t="s">
        <v>6</v>
      </c>
      <c r="F33" s="44" t="s">
        <v>7</v>
      </c>
      <c r="G33" s="44" t="s">
        <v>8</v>
      </c>
      <c r="H33" s="145" t="s">
        <v>10</v>
      </c>
      <c r="I33" s="145"/>
      <c r="J33" s="145"/>
    </row>
    <row r="34" spans="1:10" ht="23.25" customHeight="1" x14ac:dyDescent="0.25">
      <c r="A34" s="146"/>
      <c r="B34" s="151"/>
      <c r="C34" s="152"/>
      <c r="D34" s="153"/>
      <c r="E34" s="19"/>
      <c r="F34" s="19"/>
      <c r="G34" s="19"/>
      <c r="H34" s="154"/>
      <c r="I34" s="154"/>
      <c r="J34" s="154"/>
    </row>
    <row r="35" spans="1:10" ht="23.25" customHeight="1" x14ac:dyDescent="0.25">
      <c r="A35" s="146"/>
      <c r="B35" s="24" t="s">
        <v>9</v>
      </c>
      <c r="C35" s="24" t="s">
        <v>33</v>
      </c>
      <c r="D35" s="8" t="s">
        <v>62</v>
      </c>
      <c r="E35" s="24" t="s">
        <v>112</v>
      </c>
      <c r="F35" s="8" t="s">
        <v>63</v>
      </c>
      <c r="G35" s="24" t="s">
        <v>23</v>
      </c>
      <c r="H35" s="154"/>
      <c r="I35" s="154"/>
      <c r="J35" s="154"/>
    </row>
    <row r="36" spans="1:10" ht="23.25" customHeight="1" thickBot="1" x14ac:dyDescent="0.3">
      <c r="A36" s="147"/>
      <c r="B36" s="10"/>
      <c r="C36" s="22"/>
      <c r="D36" s="21"/>
      <c r="E36" s="20"/>
      <c r="F36" s="9" t="str">
        <f t="shared" ref="F36" si="4">IFERROR(G36/E36,"")</f>
        <v/>
      </c>
      <c r="G36" s="20"/>
      <c r="H36" s="155"/>
      <c r="I36" s="155"/>
      <c r="J36" s="155"/>
    </row>
    <row r="37" spans="1:10" ht="23.25" customHeight="1" x14ac:dyDescent="0.25">
      <c r="A37" s="145">
        <f t="shared" ref="A37" si="5">A33+1</f>
        <v>4</v>
      </c>
      <c r="B37" s="148" t="s">
        <v>5</v>
      </c>
      <c r="C37" s="149"/>
      <c r="D37" s="150"/>
      <c r="E37" s="44" t="s">
        <v>6</v>
      </c>
      <c r="F37" s="44" t="s">
        <v>7</v>
      </c>
      <c r="G37" s="44" t="s">
        <v>8</v>
      </c>
      <c r="H37" s="145" t="s">
        <v>10</v>
      </c>
      <c r="I37" s="145"/>
      <c r="J37" s="145"/>
    </row>
    <row r="38" spans="1:10" ht="23.25" customHeight="1" x14ac:dyDescent="0.25">
      <c r="A38" s="146"/>
      <c r="B38" s="151"/>
      <c r="C38" s="152"/>
      <c r="D38" s="153"/>
      <c r="E38" s="19"/>
      <c r="F38" s="19"/>
      <c r="G38" s="19"/>
      <c r="H38" s="154"/>
      <c r="I38" s="154"/>
      <c r="J38" s="154"/>
    </row>
    <row r="39" spans="1:10" ht="23.25" customHeight="1" x14ac:dyDescent="0.25">
      <c r="A39" s="146"/>
      <c r="B39" s="24" t="s">
        <v>9</v>
      </c>
      <c r="C39" s="24" t="s">
        <v>33</v>
      </c>
      <c r="D39" s="8" t="s">
        <v>62</v>
      </c>
      <c r="E39" s="24" t="s">
        <v>112</v>
      </c>
      <c r="F39" s="8" t="s">
        <v>63</v>
      </c>
      <c r="G39" s="24" t="s">
        <v>23</v>
      </c>
      <c r="H39" s="154"/>
      <c r="I39" s="154"/>
      <c r="J39" s="154"/>
    </row>
    <row r="40" spans="1:10" ht="23.25" customHeight="1" thickBot="1" x14ac:dyDescent="0.3">
      <c r="A40" s="147"/>
      <c r="B40" s="10"/>
      <c r="C40" s="22"/>
      <c r="D40" s="21"/>
      <c r="E40" s="20"/>
      <c r="F40" s="9" t="str">
        <f t="shared" ref="F40" si="6">IFERROR(G40/E40,"")</f>
        <v/>
      </c>
      <c r="G40" s="20"/>
      <c r="H40" s="155"/>
      <c r="I40" s="155"/>
      <c r="J40" s="155"/>
    </row>
    <row r="41" spans="1:10" ht="23.25" customHeight="1" x14ac:dyDescent="0.25">
      <c r="A41" s="145">
        <f t="shared" ref="A41" si="7">A37+1</f>
        <v>5</v>
      </c>
      <c r="B41" s="148" t="s">
        <v>5</v>
      </c>
      <c r="C41" s="149"/>
      <c r="D41" s="150"/>
      <c r="E41" s="44" t="s">
        <v>6</v>
      </c>
      <c r="F41" s="44" t="s">
        <v>7</v>
      </c>
      <c r="G41" s="44" t="s">
        <v>8</v>
      </c>
      <c r="H41" s="145" t="s">
        <v>10</v>
      </c>
      <c r="I41" s="145"/>
      <c r="J41" s="145"/>
    </row>
    <row r="42" spans="1:10" ht="23.25" customHeight="1" x14ac:dyDescent="0.25">
      <c r="A42" s="146"/>
      <c r="B42" s="151"/>
      <c r="C42" s="152"/>
      <c r="D42" s="153"/>
      <c r="E42" s="19"/>
      <c r="F42" s="19"/>
      <c r="G42" s="19"/>
      <c r="H42" s="154"/>
      <c r="I42" s="154"/>
      <c r="J42" s="154"/>
    </row>
    <row r="43" spans="1:10" ht="23.25" customHeight="1" x14ac:dyDescent="0.25">
      <c r="A43" s="146"/>
      <c r="B43" s="24" t="s">
        <v>9</v>
      </c>
      <c r="C43" s="24" t="s">
        <v>33</v>
      </c>
      <c r="D43" s="8" t="s">
        <v>62</v>
      </c>
      <c r="E43" s="24" t="s">
        <v>112</v>
      </c>
      <c r="F43" s="8" t="s">
        <v>63</v>
      </c>
      <c r="G43" s="24" t="s">
        <v>23</v>
      </c>
      <c r="H43" s="154"/>
      <c r="I43" s="154"/>
      <c r="J43" s="154"/>
    </row>
    <row r="44" spans="1:10" s="6" customFormat="1" ht="23.25" customHeight="1" thickBot="1" x14ac:dyDescent="0.3">
      <c r="A44" s="147"/>
      <c r="B44" s="10"/>
      <c r="C44" s="22"/>
      <c r="D44" s="21"/>
      <c r="E44" s="20"/>
      <c r="F44" s="9" t="str">
        <f t="shared" ref="F44" si="8">IFERROR(G44/E44,"")</f>
        <v/>
      </c>
      <c r="G44" s="20"/>
      <c r="H44" s="155"/>
      <c r="I44" s="155"/>
      <c r="J44" s="155"/>
    </row>
    <row r="45" spans="1:10" ht="23.25" customHeight="1" x14ac:dyDescent="0.25">
      <c r="A45" s="179" t="s">
        <v>13</v>
      </c>
      <c r="B45" s="179"/>
      <c r="C45" s="179"/>
      <c r="D45" s="167" t="s">
        <v>12</v>
      </c>
      <c r="E45" s="167"/>
      <c r="F45" s="45" t="s">
        <v>11</v>
      </c>
      <c r="G45" s="178" t="s">
        <v>64</v>
      </c>
      <c r="H45" s="178"/>
      <c r="I45" s="178" t="s">
        <v>111</v>
      </c>
      <c r="J45" s="178"/>
    </row>
    <row r="46" spans="1:10" s="6" customFormat="1" ht="23.25" customHeight="1" thickBot="1" x14ac:dyDescent="0.3">
      <c r="A46" s="158" t="str">
        <f>$A$2</f>
        <v/>
      </c>
      <c r="B46" s="158"/>
      <c r="C46" s="158"/>
      <c r="D46" s="159" t="str">
        <f>$E$2</f>
        <v/>
      </c>
      <c r="E46" s="159"/>
      <c r="F46" s="42" t="str">
        <f>$I$2</f>
        <v/>
      </c>
      <c r="G46" s="141" t="str">
        <f>$G$2</f>
        <v/>
      </c>
      <c r="H46" s="142"/>
      <c r="I46" s="143">
        <f>G50+G54+G58+G62+G66</f>
        <v>0</v>
      </c>
      <c r="J46" s="144"/>
    </row>
    <row r="47" spans="1:10" ht="23.25" customHeight="1" x14ac:dyDescent="0.25">
      <c r="A47" s="145">
        <f>A41+1</f>
        <v>6</v>
      </c>
      <c r="B47" s="148" t="s">
        <v>5</v>
      </c>
      <c r="C47" s="149"/>
      <c r="D47" s="150"/>
      <c r="E47" s="44" t="s">
        <v>6</v>
      </c>
      <c r="F47" s="44" t="s">
        <v>7</v>
      </c>
      <c r="G47" s="44" t="s">
        <v>8</v>
      </c>
      <c r="H47" s="145" t="s">
        <v>10</v>
      </c>
      <c r="I47" s="145"/>
      <c r="J47" s="145"/>
    </row>
    <row r="48" spans="1:10" s="6" customFormat="1" ht="23.25" customHeight="1" x14ac:dyDescent="0.25">
      <c r="A48" s="146"/>
      <c r="B48" s="151"/>
      <c r="C48" s="152"/>
      <c r="D48" s="153"/>
      <c r="E48" s="19"/>
      <c r="F48" s="19"/>
      <c r="G48" s="19"/>
      <c r="H48" s="154"/>
      <c r="I48" s="154"/>
      <c r="J48" s="154"/>
    </row>
    <row r="49" spans="1:10" ht="23.25" customHeight="1" x14ac:dyDescent="0.25">
      <c r="A49" s="146"/>
      <c r="B49" s="24" t="s">
        <v>9</v>
      </c>
      <c r="C49" s="24" t="s">
        <v>33</v>
      </c>
      <c r="D49" s="8" t="s">
        <v>62</v>
      </c>
      <c r="E49" s="24" t="s">
        <v>112</v>
      </c>
      <c r="F49" s="8" t="s">
        <v>63</v>
      </c>
      <c r="G49" s="24" t="s">
        <v>23</v>
      </c>
      <c r="H49" s="154"/>
      <c r="I49" s="154"/>
      <c r="J49" s="154"/>
    </row>
    <row r="50" spans="1:10" ht="23.25" customHeight="1" thickBot="1" x14ac:dyDescent="0.3">
      <c r="A50" s="147"/>
      <c r="B50" s="10"/>
      <c r="C50" s="22"/>
      <c r="D50" s="21"/>
      <c r="E50" s="20"/>
      <c r="F50" s="9" t="str">
        <f>IFERROR(G50/E50,"")</f>
        <v/>
      </c>
      <c r="G50" s="20"/>
      <c r="H50" s="155"/>
      <c r="I50" s="155"/>
      <c r="J50" s="155"/>
    </row>
    <row r="51" spans="1:10" ht="23.25" customHeight="1" x14ac:dyDescent="0.25">
      <c r="A51" s="145">
        <f>A47+1</f>
        <v>7</v>
      </c>
      <c r="B51" s="148" t="s">
        <v>5</v>
      </c>
      <c r="C51" s="149"/>
      <c r="D51" s="150"/>
      <c r="E51" s="44" t="s">
        <v>6</v>
      </c>
      <c r="F51" s="44" t="s">
        <v>7</v>
      </c>
      <c r="G51" s="44" t="s">
        <v>8</v>
      </c>
      <c r="H51" s="145" t="s">
        <v>10</v>
      </c>
      <c r="I51" s="145"/>
      <c r="J51" s="145"/>
    </row>
    <row r="52" spans="1:10" ht="23.25" customHeight="1" x14ac:dyDescent="0.25">
      <c r="A52" s="146"/>
      <c r="B52" s="151"/>
      <c r="C52" s="152"/>
      <c r="D52" s="153"/>
      <c r="E52" s="19"/>
      <c r="F52" s="19"/>
      <c r="G52" s="19"/>
      <c r="H52" s="154"/>
      <c r="I52" s="154"/>
      <c r="J52" s="154"/>
    </row>
    <row r="53" spans="1:10" ht="23.25" customHeight="1" x14ac:dyDescent="0.25">
      <c r="A53" s="146"/>
      <c r="B53" s="24" t="s">
        <v>9</v>
      </c>
      <c r="C53" s="24" t="s">
        <v>33</v>
      </c>
      <c r="D53" s="8" t="s">
        <v>62</v>
      </c>
      <c r="E53" s="24" t="s">
        <v>112</v>
      </c>
      <c r="F53" s="8" t="s">
        <v>63</v>
      </c>
      <c r="G53" s="24" t="s">
        <v>23</v>
      </c>
      <c r="H53" s="154"/>
      <c r="I53" s="154"/>
      <c r="J53" s="154"/>
    </row>
    <row r="54" spans="1:10" ht="23.25" customHeight="1" thickBot="1" x14ac:dyDescent="0.3">
      <c r="A54" s="147"/>
      <c r="B54" s="10"/>
      <c r="C54" s="22"/>
      <c r="D54" s="21"/>
      <c r="E54" s="20"/>
      <c r="F54" s="9" t="str">
        <f t="shared" ref="F54" si="9">IFERROR(G54/E54,"")</f>
        <v/>
      </c>
      <c r="G54" s="20"/>
      <c r="H54" s="155"/>
      <c r="I54" s="155"/>
      <c r="J54" s="155"/>
    </row>
    <row r="55" spans="1:10" ht="23.25" customHeight="1" x14ac:dyDescent="0.25">
      <c r="A55" s="145">
        <f t="shared" ref="A55" si="10">A51+1</f>
        <v>8</v>
      </c>
      <c r="B55" s="148" t="s">
        <v>5</v>
      </c>
      <c r="C55" s="149"/>
      <c r="D55" s="150"/>
      <c r="E55" s="44" t="s">
        <v>6</v>
      </c>
      <c r="F55" s="44" t="s">
        <v>7</v>
      </c>
      <c r="G55" s="44" t="s">
        <v>8</v>
      </c>
      <c r="H55" s="145" t="s">
        <v>10</v>
      </c>
      <c r="I55" s="145"/>
      <c r="J55" s="145"/>
    </row>
    <row r="56" spans="1:10" ht="23.25" customHeight="1" x14ac:dyDescent="0.25">
      <c r="A56" s="146"/>
      <c r="B56" s="151"/>
      <c r="C56" s="152"/>
      <c r="D56" s="153"/>
      <c r="E56" s="19"/>
      <c r="F56" s="19"/>
      <c r="G56" s="19"/>
      <c r="H56" s="154"/>
      <c r="I56" s="154"/>
      <c r="J56" s="154"/>
    </row>
    <row r="57" spans="1:10" ht="23.25" customHeight="1" x14ac:dyDescent="0.25">
      <c r="A57" s="146"/>
      <c r="B57" s="24" t="s">
        <v>9</v>
      </c>
      <c r="C57" s="24" t="s">
        <v>33</v>
      </c>
      <c r="D57" s="8" t="s">
        <v>62</v>
      </c>
      <c r="E57" s="24" t="s">
        <v>112</v>
      </c>
      <c r="F57" s="8" t="s">
        <v>63</v>
      </c>
      <c r="G57" s="24" t="s">
        <v>23</v>
      </c>
      <c r="H57" s="154"/>
      <c r="I57" s="154"/>
      <c r="J57" s="154"/>
    </row>
    <row r="58" spans="1:10" ht="23.25" customHeight="1" thickBot="1" x14ac:dyDescent="0.3">
      <c r="A58" s="147"/>
      <c r="B58" s="10"/>
      <c r="C58" s="22"/>
      <c r="D58" s="21"/>
      <c r="E58" s="20"/>
      <c r="F58" s="9" t="str">
        <f t="shared" ref="F58" si="11">IFERROR(G58/E58,"")</f>
        <v/>
      </c>
      <c r="G58" s="20"/>
      <c r="H58" s="155"/>
      <c r="I58" s="155"/>
      <c r="J58" s="155"/>
    </row>
    <row r="59" spans="1:10" ht="23.25" customHeight="1" x14ac:dyDescent="0.25">
      <c r="A59" s="145">
        <f t="shared" ref="A59" si="12">A55+1</f>
        <v>9</v>
      </c>
      <c r="B59" s="148" t="s">
        <v>5</v>
      </c>
      <c r="C59" s="149"/>
      <c r="D59" s="150"/>
      <c r="E59" s="44" t="s">
        <v>6</v>
      </c>
      <c r="F59" s="44" t="s">
        <v>7</v>
      </c>
      <c r="G59" s="44" t="s">
        <v>8</v>
      </c>
      <c r="H59" s="145" t="s">
        <v>10</v>
      </c>
      <c r="I59" s="145"/>
      <c r="J59" s="145"/>
    </row>
    <row r="60" spans="1:10" ht="23.25" customHeight="1" x14ac:dyDescent="0.25">
      <c r="A60" s="146"/>
      <c r="B60" s="151"/>
      <c r="C60" s="152"/>
      <c r="D60" s="153"/>
      <c r="E60" s="19"/>
      <c r="F60" s="19"/>
      <c r="G60" s="19"/>
      <c r="H60" s="154"/>
      <c r="I60" s="154"/>
      <c r="J60" s="154"/>
    </row>
    <row r="61" spans="1:10" ht="23.25" customHeight="1" x14ac:dyDescent="0.25">
      <c r="A61" s="146"/>
      <c r="B61" s="24" t="s">
        <v>9</v>
      </c>
      <c r="C61" s="24" t="s">
        <v>33</v>
      </c>
      <c r="D61" s="8" t="s">
        <v>62</v>
      </c>
      <c r="E61" s="24" t="s">
        <v>112</v>
      </c>
      <c r="F61" s="8" t="s">
        <v>63</v>
      </c>
      <c r="G61" s="24" t="s">
        <v>23</v>
      </c>
      <c r="H61" s="154"/>
      <c r="I61" s="154"/>
      <c r="J61" s="154"/>
    </row>
    <row r="62" spans="1:10" ht="23.25" customHeight="1" thickBot="1" x14ac:dyDescent="0.3">
      <c r="A62" s="147"/>
      <c r="B62" s="10"/>
      <c r="C62" s="22"/>
      <c r="D62" s="21"/>
      <c r="E62" s="20"/>
      <c r="F62" s="9" t="str">
        <f t="shared" ref="F62" si="13">IFERROR(G62/E62,"")</f>
        <v/>
      </c>
      <c r="G62" s="20"/>
      <c r="H62" s="155"/>
      <c r="I62" s="155"/>
      <c r="J62" s="155"/>
    </row>
    <row r="63" spans="1:10" ht="23.25" customHeight="1" x14ac:dyDescent="0.25">
      <c r="A63" s="145">
        <f t="shared" ref="A63" si="14">A59+1</f>
        <v>10</v>
      </c>
      <c r="B63" s="148" t="s">
        <v>5</v>
      </c>
      <c r="C63" s="149"/>
      <c r="D63" s="150"/>
      <c r="E63" s="44" t="s">
        <v>6</v>
      </c>
      <c r="F63" s="44" t="s">
        <v>7</v>
      </c>
      <c r="G63" s="44" t="s">
        <v>8</v>
      </c>
      <c r="H63" s="145" t="s">
        <v>10</v>
      </c>
      <c r="I63" s="145"/>
      <c r="J63" s="145"/>
    </row>
    <row r="64" spans="1:10" ht="23.25" customHeight="1" x14ac:dyDescent="0.25">
      <c r="A64" s="146"/>
      <c r="B64" s="151"/>
      <c r="C64" s="152"/>
      <c r="D64" s="153"/>
      <c r="E64" s="19"/>
      <c r="F64" s="19"/>
      <c r="G64" s="19"/>
      <c r="H64" s="154"/>
      <c r="I64" s="154"/>
      <c r="J64" s="154"/>
    </row>
    <row r="65" spans="1:10" ht="23.25" customHeight="1" x14ac:dyDescent="0.25">
      <c r="A65" s="146"/>
      <c r="B65" s="24" t="s">
        <v>9</v>
      </c>
      <c r="C65" s="24" t="s">
        <v>33</v>
      </c>
      <c r="D65" s="8" t="s">
        <v>62</v>
      </c>
      <c r="E65" s="24" t="s">
        <v>112</v>
      </c>
      <c r="F65" s="8" t="s">
        <v>63</v>
      </c>
      <c r="G65" s="24" t="s">
        <v>23</v>
      </c>
      <c r="H65" s="154"/>
      <c r="I65" s="154"/>
      <c r="J65" s="154"/>
    </row>
    <row r="66" spans="1:10" ht="23.25" customHeight="1" thickBot="1" x14ac:dyDescent="0.3">
      <c r="A66" s="147"/>
      <c r="B66" s="10"/>
      <c r="C66" s="22"/>
      <c r="D66" s="21"/>
      <c r="E66" s="20"/>
      <c r="F66" s="9" t="str">
        <f t="shared" ref="F66" si="15">IFERROR(G66/E66,"")</f>
        <v/>
      </c>
      <c r="G66" s="20"/>
      <c r="H66" s="155"/>
      <c r="I66" s="155"/>
      <c r="J66" s="155"/>
    </row>
    <row r="67" spans="1:10" ht="23.25" customHeight="1" x14ac:dyDescent="0.25">
      <c r="A67" s="179" t="s">
        <v>13</v>
      </c>
      <c r="B67" s="179"/>
      <c r="C67" s="179"/>
      <c r="D67" s="167" t="s">
        <v>12</v>
      </c>
      <c r="E67" s="167"/>
      <c r="F67" s="45" t="s">
        <v>11</v>
      </c>
      <c r="G67" s="178" t="s">
        <v>64</v>
      </c>
      <c r="H67" s="178"/>
      <c r="I67" s="178" t="s">
        <v>111</v>
      </c>
      <c r="J67" s="178"/>
    </row>
    <row r="68" spans="1:10" ht="23.25" customHeight="1" thickBot="1" x14ac:dyDescent="0.3">
      <c r="A68" s="158" t="str">
        <f t="shared" ref="A68" si="16">$A$2</f>
        <v/>
      </c>
      <c r="B68" s="158"/>
      <c r="C68" s="158"/>
      <c r="D68" s="159" t="str">
        <f t="shared" ref="D68" si="17">$E$2</f>
        <v/>
      </c>
      <c r="E68" s="159"/>
      <c r="F68" s="42" t="str">
        <f t="shared" ref="F68" si="18">$I$2</f>
        <v/>
      </c>
      <c r="G68" s="141" t="str">
        <f t="shared" ref="G68" si="19">$G$2</f>
        <v/>
      </c>
      <c r="H68" s="142"/>
      <c r="I68" s="143">
        <f t="shared" ref="I68" si="20">G72+G76+G80+G84+G88</f>
        <v>0</v>
      </c>
      <c r="J68" s="144"/>
    </row>
    <row r="69" spans="1:10" ht="23.25" customHeight="1" x14ac:dyDescent="0.25">
      <c r="A69" s="145">
        <f t="shared" ref="A69" si="21">A63+1</f>
        <v>11</v>
      </c>
      <c r="B69" s="148" t="s">
        <v>5</v>
      </c>
      <c r="C69" s="149"/>
      <c r="D69" s="150"/>
      <c r="E69" s="44" t="s">
        <v>6</v>
      </c>
      <c r="F69" s="44" t="s">
        <v>7</v>
      </c>
      <c r="G69" s="44" t="s">
        <v>8</v>
      </c>
      <c r="H69" s="145" t="s">
        <v>10</v>
      </c>
      <c r="I69" s="145"/>
      <c r="J69" s="145"/>
    </row>
    <row r="70" spans="1:10" ht="23.25" customHeight="1" x14ac:dyDescent="0.25">
      <c r="A70" s="146"/>
      <c r="B70" s="151"/>
      <c r="C70" s="152"/>
      <c r="D70" s="153"/>
      <c r="E70" s="19"/>
      <c r="F70" s="19"/>
      <c r="G70" s="19"/>
      <c r="H70" s="154"/>
      <c r="I70" s="154"/>
      <c r="J70" s="154"/>
    </row>
    <row r="71" spans="1:10" ht="23.25" customHeight="1" x14ac:dyDescent="0.25">
      <c r="A71" s="146"/>
      <c r="B71" s="24" t="s">
        <v>9</v>
      </c>
      <c r="C71" s="24" t="s">
        <v>33</v>
      </c>
      <c r="D71" s="8" t="s">
        <v>62</v>
      </c>
      <c r="E71" s="24" t="s">
        <v>112</v>
      </c>
      <c r="F71" s="8" t="s">
        <v>63</v>
      </c>
      <c r="G71" s="24" t="s">
        <v>23</v>
      </c>
      <c r="H71" s="154"/>
      <c r="I71" s="154"/>
      <c r="J71" s="154"/>
    </row>
    <row r="72" spans="1:10" ht="23.25" customHeight="1" thickBot="1" x14ac:dyDescent="0.3">
      <c r="A72" s="147"/>
      <c r="B72" s="10"/>
      <c r="C72" s="22"/>
      <c r="D72" s="21"/>
      <c r="E72" s="20"/>
      <c r="F72" s="9" t="str">
        <f t="shared" ref="F72" si="22">IFERROR(G72/E72,"")</f>
        <v/>
      </c>
      <c r="G72" s="20"/>
      <c r="H72" s="155"/>
      <c r="I72" s="155"/>
      <c r="J72" s="155"/>
    </row>
    <row r="73" spans="1:10" ht="23.25" customHeight="1" x14ac:dyDescent="0.25">
      <c r="A73" s="145">
        <f t="shared" ref="A73" si="23">A69+1</f>
        <v>12</v>
      </c>
      <c r="B73" s="148" t="s">
        <v>5</v>
      </c>
      <c r="C73" s="149"/>
      <c r="D73" s="150"/>
      <c r="E73" s="44" t="s">
        <v>6</v>
      </c>
      <c r="F73" s="44" t="s">
        <v>7</v>
      </c>
      <c r="G73" s="44" t="s">
        <v>8</v>
      </c>
      <c r="H73" s="145" t="s">
        <v>10</v>
      </c>
      <c r="I73" s="145"/>
      <c r="J73" s="145"/>
    </row>
    <row r="74" spans="1:10" ht="23.25" customHeight="1" x14ac:dyDescent="0.25">
      <c r="A74" s="146"/>
      <c r="B74" s="151"/>
      <c r="C74" s="152"/>
      <c r="D74" s="153"/>
      <c r="E74" s="19"/>
      <c r="F74" s="19"/>
      <c r="G74" s="19"/>
      <c r="H74" s="154"/>
      <c r="I74" s="154"/>
      <c r="J74" s="154"/>
    </row>
    <row r="75" spans="1:10" ht="23.25" customHeight="1" x14ac:dyDescent="0.25">
      <c r="A75" s="146"/>
      <c r="B75" s="24" t="s">
        <v>9</v>
      </c>
      <c r="C75" s="24" t="s">
        <v>33</v>
      </c>
      <c r="D75" s="8" t="s">
        <v>62</v>
      </c>
      <c r="E75" s="24" t="s">
        <v>112</v>
      </c>
      <c r="F75" s="8" t="s">
        <v>63</v>
      </c>
      <c r="G75" s="24" t="s">
        <v>23</v>
      </c>
      <c r="H75" s="154"/>
      <c r="I75" s="154"/>
      <c r="J75" s="154"/>
    </row>
    <row r="76" spans="1:10" ht="23.25" customHeight="1" thickBot="1" x14ac:dyDescent="0.3">
      <c r="A76" s="147"/>
      <c r="B76" s="10"/>
      <c r="C76" s="22"/>
      <c r="D76" s="21"/>
      <c r="E76" s="20"/>
      <c r="F76" s="9" t="str">
        <f t="shared" ref="F76" si="24">IFERROR(G76/E76,"")</f>
        <v/>
      </c>
      <c r="G76" s="20"/>
      <c r="H76" s="155"/>
      <c r="I76" s="155"/>
      <c r="J76" s="155"/>
    </row>
    <row r="77" spans="1:10" ht="23.25" customHeight="1" x14ac:dyDescent="0.25">
      <c r="A77" s="145">
        <f t="shared" ref="A77:A121" si="25">A73+1</f>
        <v>13</v>
      </c>
      <c r="B77" s="148" t="s">
        <v>5</v>
      </c>
      <c r="C77" s="149"/>
      <c r="D77" s="150"/>
      <c r="E77" s="44" t="s">
        <v>6</v>
      </c>
      <c r="F77" s="44" t="s">
        <v>7</v>
      </c>
      <c r="G77" s="44" t="s">
        <v>8</v>
      </c>
      <c r="H77" s="145" t="s">
        <v>10</v>
      </c>
      <c r="I77" s="145"/>
      <c r="J77" s="145"/>
    </row>
    <row r="78" spans="1:10" ht="23.25" customHeight="1" x14ac:dyDescent="0.25">
      <c r="A78" s="146"/>
      <c r="B78" s="151"/>
      <c r="C78" s="152"/>
      <c r="D78" s="153"/>
      <c r="E78" s="19"/>
      <c r="F78" s="19"/>
      <c r="G78" s="19"/>
      <c r="H78" s="154"/>
      <c r="I78" s="154"/>
      <c r="J78" s="154"/>
    </row>
    <row r="79" spans="1:10" ht="23.25" customHeight="1" x14ac:dyDescent="0.25">
      <c r="A79" s="146"/>
      <c r="B79" s="24" t="s">
        <v>9</v>
      </c>
      <c r="C79" s="24" t="s">
        <v>33</v>
      </c>
      <c r="D79" s="8" t="s">
        <v>62</v>
      </c>
      <c r="E79" s="24" t="s">
        <v>112</v>
      </c>
      <c r="F79" s="8" t="s">
        <v>63</v>
      </c>
      <c r="G79" s="24" t="s">
        <v>23</v>
      </c>
      <c r="H79" s="154"/>
      <c r="I79" s="154"/>
      <c r="J79" s="154"/>
    </row>
    <row r="80" spans="1:10" ht="23.25" customHeight="1" thickBot="1" x14ac:dyDescent="0.3">
      <c r="A80" s="147"/>
      <c r="B80" s="10"/>
      <c r="C80" s="22"/>
      <c r="D80" s="21"/>
      <c r="E80" s="20"/>
      <c r="F80" s="9" t="str">
        <f t="shared" ref="F80" si="26">IFERROR(G80/E80,"")</f>
        <v/>
      </c>
      <c r="G80" s="20"/>
      <c r="H80" s="155"/>
      <c r="I80" s="155"/>
      <c r="J80" s="155"/>
    </row>
    <row r="81" spans="1:10" ht="23.25" customHeight="1" x14ac:dyDescent="0.25">
      <c r="A81" s="145">
        <f t="shared" ref="A81:A125" si="27">A77+1</f>
        <v>14</v>
      </c>
      <c r="B81" s="148" t="s">
        <v>5</v>
      </c>
      <c r="C81" s="149"/>
      <c r="D81" s="150"/>
      <c r="E81" s="44" t="s">
        <v>6</v>
      </c>
      <c r="F81" s="44" t="s">
        <v>7</v>
      </c>
      <c r="G81" s="44" t="s">
        <v>8</v>
      </c>
      <c r="H81" s="145" t="s">
        <v>10</v>
      </c>
      <c r="I81" s="145"/>
      <c r="J81" s="145"/>
    </row>
    <row r="82" spans="1:10" ht="23.25" customHeight="1" x14ac:dyDescent="0.25">
      <c r="A82" s="146"/>
      <c r="B82" s="151"/>
      <c r="C82" s="152"/>
      <c r="D82" s="153"/>
      <c r="E82" s="19"/>
      <c r="F82" s="19"/>
      <c r="G82" s="19"/>
      <c r="H82" s="154"/>
      <c r="I82" s="154"/>
      <c r="J82" s="154"/>
    </row>
    <row r="83" spans="1:10" ht="23.25" customHeight="1" x14ac:dyDescent="0.25">
      <c r="A83" s="146"/>
      <c r="B83" s="24" t="s">
        <v>9</v>
      </c>
      <c r="C83" s="24" t="s">
        <v>33</v>
      </c>
      <c r="D83" s="8" t="s">
        <v>62</v>
      </c>
      <c r="E83" s="24" t="s">
        <v>112</v>
      </c>
      <c r="F83" s="8" t="s">
        <v>63</v>
      </c>
      <c r="G83" s="24" t="s">
        <v>23</v>
      </c>
      <c r="H83" s="154"/>
      <c r="I83" s="154"/>
      <c r="J83" s="154"/>
    </row>
    <row r="84" spans="1:10" ht="23.25" customHeight="1" thickBot="1" x14ac:dyDescent="0.3">
      <c r="A84" s="147"/>
      <c r="B84" s="10"/>
      <c r="C84" s="22"/>
      <c r="D84" s="21"/>
      <c r="E84" s="20"/>
      <c r="F84" s="9" t="str">
        <f t="shared" ref="F84" si="28">IFERROR(G84/E84,"")</f>
        <v/>
      </c>
      <c r="G84" s="20"/>
      <c r="H84" s="155"/>
      <c r="I84" s="155"/>
      <c r="J84" s="155"/>
    </row>
    <row r="85" spans="1:10" ht="23.25" customHeight="1" x14ac:dyDescent="0.25">
      <c r="A85" s="145">
        <f t="shared" ref="A85:A129" si="29">A81+1</f>
        <v>15</v>
      </c>
      <c r="B85" s="148" t="s">
        <v>5</v>
      </c>
      <c r="C85" s="149"/>
      <c r="D85" s="150"/>
      <c r="E85" s="44" t="s">
        <v>6</v>
      </c>
      <c r="F85" s="44" t="s">
        <v>7</v>
      </c>
      <c r="G85" s="44" t="s">
        <v>8</v>
      </c>
      <c r="H85" s="145" t="s">
        <v>10</v>
      </c>
      <c r="I85" s="145"/>
      <c r="J85" s="145"/>
    </row>
    <row r="86" spans="1:10" ht="23.25" customHeight="1" x14ac:dyDescent="0.25">
      <c r="A86" s="146"/>
      <c r="B86" s="151"/>
      <c r="C86" s="152"/>
      <c r="D86" s="153"/>
      <c r="E86" s="19"/>
      <c r="F86" s="19"/>
      <c r="G86" s="19"/>
      <c r="H86" s="154"/>
      <c r="I86" s="154"/>
      <c r="J86" s="154"/>
    </row>
    <row r="87" spans="1:10" ht="23.25" customHeight="1" x14ac:dyDescent="0.25">
      <c r="A87" s="146"/>
      <c r="B87" s="24" t="s">
        <v>9</v>
      </c>
      <c r="C87" s="24" t="s">
        <v>33</v>
      </c>
      <c r="D87" s="8" t="s">
        <v>62</v>
      </c>
      <c r="E87" s="24" t="s">
        <v>112</v>
      </c>
      <c r="F87" s="8" t="s">
        <v>63</v>
      </c>
      <c r="G87" s="24" t="s">
        <v>23</v>
      </c>
      <c r="H87" s="154"/>
      <c r="I87" s="154"/>
      <c r="J87" s="154"/>
    </row>
    <row r="88" spans="1:10" ht="23.25" customHeight="1" thickBot="1" x14ac:dyDescent="0.3">
      <c r="A88" s="147"/>
      <c r="B88" s="10"/>
      <c r="C88" s="22"/>
      <c r="D88" s="21"/>
      <c r="E88" s="20"/>
      <c r="F88" s="9" t="str">
        <f t="shared" ref="F88" si="30">IFERROR(G88/E88,"")</f>
        <v/>
      </c>
      <c r="G88" s="20"/>
      <c r="H88" s="155"/>
      <c r="I88" s="155"/>
      <c r="J88" s="155"/>
    </row>
    <row r="89" spans="1:10" ht="23.25" customHeight="1" x14ac:dyDescent="0.25">
      <c r="A89" s="179" t="s">
        <v>13</v>
      </c>
      <c r="B89" s="179"/>
      <c r="C89" s="179"/>
      <c r="D89" s="167" t="s">
        <v>12</v>
      </c>
      <c r="E89" s="167"/>
      <c r="F89" s="45" t="s">
        <v>11</v>
      </c>
      <c r="G89" s="178" t="s">
        <v>64</v>
      </c>
      <c r="H89" s="178"/>
      <c r="I89" s="178" t="s">
        <v>111</v>
      </c>
      <c r="J89" s="178"/>
    </row>
    <row r="90" spans="1:10" ht="23.25" customHeight="1" thickBot="1" x14ac:dyDescent="0.3">
      <c r="A90" s="158" t="str">
        <f t="shared" ref="A90" si="31">$A$2</f>
        <v/>
      </c>
      <c r="B90" s="158"/>
      <c r="C90" s="158"/>
      <c r="D90" s="159" t="str">
        <f t="shared" ref="D90" si="32">$E$2</f>
        <v/>
      </c>
      <c r="E90" s="159"/>
      <c r="F90" s="42" t="str">
        <f t="shared" ref="F90" si="33">$I$2</f>
        <v/>
      </c>
      <c r="G90" s="141" t="str">
        <f t="shared" ref="G90" si="34">$G$2</f>
        <v/>
      </c>
      <c r="H90" s="142"/>
      <c r="I90" s="143">
        <f t="shared" ref="I90" si="35">G94+G98+G102+G106+G110</f>
        <v>0</v>
      </c>
      <c r="J90" s="144"/>
    </row>
    <row r="91" spans="1:10" ht="23.25" customHeight="1" x14ac:dyDescent="0.25">
      <c r="A91" s="145">
        <f t="shared" ref="A91" si="36">A85+1</f>
        <v>16</v>
      </c>
      <c r="B91" s="148" t="s">
        <v>5</v>
      </c>
      <c r="C91" s="149"/>
      <c r="D91" s="150"/>
      <c r="E91" s="44" t="s">
        <v>6</v>
      </c>
      <c r="F91" s="44" t="s">
        <v>7</v>
      </c>
      <c r="G91" s="44" t="s">
        <v>8</v>
      </c>
      <c r="H91" s="145" t="s">
        <v>10</v>
      </c>
      <c r="I91" s="145"/>
      <c r="J91" s="145"/>
    </row>
    <row r="92" spans="1:10" ht="23.25" customHeight="1" x14ac:dyDescent="0.25">
      <c r="A92" s="146"/>
      <c r="B92" s="151"/>
      <c r="C92" s="152"/>
      <c r="D92" s="153"/>
      <c r="E92" s="19"/>
      <c r="F92" s="19"/>
      <c r="G92" s="19"/>
      <c r="H92" s="154"/>
      <c r="I92" s="154"/>
      <c r="J92" s="154"/>
    </row>
    <row r="93" spans="1:10" ht="23.25" customHeight="1" x14ac:dyDescent="0.25">
      <c r="A93" s="146"/>
      <c r="B93" s="24" t="s">
        <v>9</v>
      </c>
      <c r="C93" s="24" t="s">
        <v>33</v>
      </c>
      <c r="D93" s="8" t="s">
        <v>62</v>
      </c>
      <c r="E93" s="24" t="s">
        <v>112</v>
      </c>
      <c r="F93" s="8" t="s">
        <v>63</v>
      </c>
      <c r="G93" s="24" t="s">
        <v>23</v>
      </c>
      <c r="H93" s="154"/>
      <c r="I93" s="154"/>
      <c r="J93" s="154"/>
    </row>
    <row r="94" spans="1:10" ht="23.25" customHeight="1" thickBot="1" x14ac:dyDescent="0.3">
      <c r="A94" s="147"/>
      <c r="B94" s="10"/>
      <c r="C94" s="22"/>
      <c r="D94" s="21"/>
      <c r="E94" s="20"/>
      <c r="F94" s="9" t="str">
        <f t="shared" ref="F94" si="37">IFERROR(G94/E94,"")</f>
        <v/>
      </c>
      <c r="G94" s="20"/>
      <c r="H94" s="155"/>
      <c r="I94" s="155"/>
      <c r="J94" s="155"/>
    </row>
    <row r="95" spans="1:10" ht="23.25" customHeight="1" x14ac:dyDescent="0.25">
      <c r="A95" s="145">
        <f t="shared" ref="A95" si="38">A91+1</f>
        <v>17</v>
      </c>
      <c r="B95" s="148" t="s">
        <v>5</v>
      </c>
      <c r="C95" s="149"/>
      <c r="D95" s="150"/>
      <c r="E95" s="44" t="s">
        <v>6</v>
      </c>
      <c r="F95" s="44" t="s">
        <v>7</v>
      </c>
      <c r="G95" s="44" t="s">
        <v>8</v>
      </c>
      <c r="H95" s="145" t="s">
        <v>10</v>
      </c>
      <c r="I95" s="145"/>
      <c r="J95" s="145"/>
    </row>
    <row r="96" spans="1:10" ht="23.25" customHeight="1" x14ac:dyDescent="0.25">
      <c r="A96" s="146"/>
      <c r="B96" s="151"/>
      <c r="C96" s="152"/>
      <c r="D96" s="153"/>
      <c r="E96" s="19"/>
      <c r="F96" s="19"/>
      <c r="G96" s="19"/>
      <c r="H96" s="154"/>
      <c r="I96" s="154"/>
      <c r="J96" s="154"/>
    </row>
    <row r="97" spans="1:10" ht="23.25" customHeight="1" x14ac:dyDescent="0.25">
      <c r="A97" s="146"/>
      <c r="B97" s="24" t="s">
        <v>9</v>
      </c>
      <c r="C97" s="24" t="s">
        <v>33</v>
      </c>
      <c r="D97" s="8" t="s">
        <v>62</v>
      </c>
      <c r="E97" s="24" t="s">
        <v>112</v>
      </c>
      <c r="F97" s="8" t="s">
        <v>63</v>
      </c>
      <c r="G97" s="24" t="s">
        <v>23</v>
      </c>
      <c r="H97" s="154"/>
      <c r="I97" s="154"/>
      <c r="J97" s="154"/>
    </row>
    <row r="98" spans="1:10" ht="23.25" customHeight="1" thickBot="1" x14ac:dyDescent="0.3">
      <c r="A98" s="147"/>
      <c r="B98" s="10"/>
      <c r="C98" s="22"/>
      <c r="D98" s="21"/>
      <c r="E98" s="20"/>
      <c r="F98" s="9" t="str">
        <f t="shared" ref="F98" si="39">IFERROR(G98/E98,"")</f>
        <v/>
      </c>
      <c r="G98" s="20"/>
      <c r="H98" s="155"/>
      <c r="I98" s="155"/>
      <c r="J98" s="155"/>
    </row>
    <row r="99" spans="1:10" ht="23.25" customHeight="1" x14ac:dyDescent="0.25">
      <c r="A99" s="145">
        <f t="shared" si="25"/>
        <v>18</v>
      </c>
      <c r="B99" s="148" t="s">
        <v>5</v>
      </c>
      <c r="C99" s="149"/>
      <c r="D99" s="150"/>
      <c r="E99" s="44" t="s">
        <v>6</v>
      </c>
      <c r="F99" s="44" t="s">
        <v>7</v>
      </c>
      <c r="G99" s="44" t="s">
        <v>8</v>
      </c>
      <c r="H99" s="145" t="s">
        <v>10</v>
      </c>
      <c r="I99" s="145"/>
      <c r="J99" s="145"/>
    </row>
    <row r="100" spans="1:10" ht="23.25" customHeight="1" x14ac:dyDescent="0.25">
      <c r="A100" s="146"/>
      <c r="B100" s="151"/>
      <c r="C100" s="152"/>
      <c r="D100" s="153"/>
      <c r="E100" s="19"/>
      <c r="F100" s="19"/>
      <c r="G100" s="19"/>
      <c r="H100" s="154"/>
      <c r="I100" s="154"/>
      <c r="J100" s="154"/>
    </row>
    <row r="101" spans="1:10" ht="23.25" customHeight="1" x14ac:dyDescent="0.25">
      <c r="A101" s="146"/>
      <c r="B101" s="24" t="s">
        <v>9</v>
      </c>
      <c r="C101" s="24" t="s">
        <v>33</v>
      </c>
      <c r="D101" s="8" t="s">
        <v>62</v>
      </c>
      <c r="E101" s="24" t="s">
        <v>112</v>
      </c>
      <c r="F101" s="8" t="s">
        <v>63</v>
      </c>
      <c r="G101" s="24" t="s">
        <v>23</v>
      </c>
      <c r="H101" s="154"/>
      <c r="I101" s="154"/>
      <c r="J101" s="154"/>
    </row>
    <row r="102" spans="1:10" ht="23.25" customHeight="1" thickBot="1" x14ac:dyDescent="0.3">
      <c r="A102" s="147"/>
      <c r="B102" s="10"/>
      <c r="C102" s="22"/>
      <c r="D102" s="21"/>
      <c r="E102" s="20"/>
      <c r="F102" s="9" t="str">
        <f t="shared" ref="F102" si="40">IFERROR(G102/E102,"")</f>
        <v/>
      </c>
      <c r="G102" s="20"/>
      <c r="H102" s="155"/>
      <c r="I102" s="155"/>
      <c r="J102" s="155"/>
    </row>
    <row r="103" spans="1:10" ht="23.25" customHeight="1" x14ac:dyDescent="0.25">
      <c r="A103" s="145">
        <f t="shared" si="27"/>
        <v>19</v>
      </c>
      <c r="B103" s="148" t="s">
        <v>5</v>
      </c>
      <c r="C103" s="149"/>
      <c r="D103" s="150"/>
      <c r="E103" s="44" t="s">
        <v>6</v>
      </c>
      <c r="F103" s="44" t="s">
        <v>7</v>
      </c>
      <c r="G103" s="44" t="s">
        <v>8</v>
      </c>
      <c r="H103" s="145" t="s">
        <v>10</v>
      </c>
      <c r="I103" s="145"/>
      <c r="J103" s="145"/>
    </row>
    <row r="104" spans="1:10" ht="23.25" customHeight="1" x14ac:dyDescent="0.25">
      <c r="A104" s="146"/>
      <c r="B104" s="151"/>
      <c r="C104" s="152"/>
      <c r="D104" s="153"/>
      <c r="E104" s="19"/>
      <c r="F104" s="19"/>
      <c r="G104" s="19"/>
      <c r="H104" s="154"/>
      <c r="I104" s="154"/>
      <c r="J104" s="154"/>
    </row>
    <row r="105" spans="1:10" ht="23.25" customHeight="1" x14ac:dyDescent="0.25">
      <c r="A105" s="146"/>
      <c r="B105" s="24" t="s">
        <v>9</v>
      </c>
      <c r="C105" s="24" t="s">
        <v>33</v>
      </c>
      <c r="D105" s="8" t="s">
        <v>62</v>
      </c>
      <c r="E105" s="24" t="s">
        <v>112</v>
      </c>
      <c r="F105" s="8" t="s">
        <v>63</v>
      </c>
      <c r="G105" s="24" t="s">
        <v>23</v>
      </c>
      <c r="H105" s="154"/>
      <c r="I105" s="154"/>
      <c r="J105" s="154"/>
    </row>
    <row r="106" spans="1:10" ht="23.25" customHeight="1" thickBot="1" x14ac:dyDescent="0.3">
      <c r="A106" s="147"/>
      <c r="B106" s="10"/>
      <c r="C106" s="22"/>
      <c r="D106" s="21"/>
      <c r="E106" s="20"/>
      <c r="F106" s="9" t="str">
        <f t="shared" ref="F106" si="41">IFERROR(G106/E106,"")</f>
        <v/>
      </c>
      <c r="G106" s="20"/>
      <c r="H106" s="155"/>
      <c r="I106" s="155"/>
      <c r="J106" s="155"/>
    </row>
    <row r="107" spans="1:10" ht="23.25" customHeight="1" x14ac:dyDescent="0.25">
      <c r="A107" s="145">
        <f t="shared" si="29"/>
        <v>20</v>
      </c>
      <c r="B107" s="148" t="s">
        <v>5</v>
      </c>
      <c r="C107" s="149"/>
      <c r="D107" s="150"/>
      <c r="E107" s="44" t="s">
        <v>6</v>
      </c>
      <c r="F107" s="44" t="s">
        <v>7</v>
      </c>
      <c r="G107" s="44" t="s">
        <v>8</v>
      </c>
      <c r="H107" s="145" t="s">
        <v>10</v>
      </c>
      <c r="I107" s="145"/>
      <c r="J107" s="145"/>
    </row>
    <row r="108" spans="1:10" ht="23.25" customHeight="1" x14ac:dyDescent="0.25">
      <c r="A108" s="146"/>
      <c r="B108" s="151"/>
      <c r="C108" s="152"/>
      <c r="D108" s="153"/>
      <c r="E108" s="19"/>
      <c r="F108" s="19"/>
      <c r="G108" s="19"/>
      <c r="H108" s="154"/>
      <c r="I108" s="154"/>
      <c r="J108" s="154"/>
    </row>
    <row r="109" spans="1:10" ht="23.25" customHeight="1" x14ac:dyDescent="0.25">
      <c r="A109" s="146"/>
      <c r="B109" s="24" t="s">
        <v>9</v>
      </c>
      <c r="C109" s="24" t="s">
        <v>33</v>
      </c>
      <c r="D109" s="8" t="s">
        <v>62</v>
      </c>
      <c r="E109" s="24" t="s">
        <v>112</v>
      </c>
      <c r="F109" s="8" t="s">
        <v>63</v>
      </c>
      <c r="G109" s="24" t="s">
        <v>23</v>
      </c>
      <c r="H109" s="154"/>
      <c r="I109" s="154"/>
      <c r="J109" s="154"/>
    </row>
    <row r="110" spans="1:10" ht="23.25" customHeight="1" thickBot="1" x14ac:dyDescent="0.3">
      <c r="A110" s="147"/>
      <c r="B110" s="10"/>
      <c r="C110" s="22"/>
      <c r="D110" s="21"/>
      <c r="E110" s="20"/>
      <c r="F110" s="9" t="str">
        <f t="shared" ref="F110" si="42">IFERROR(G110/E110,"")</f>
        <v/>
      </c>
      <c r="G110" s="20"/>
      <c r="H110" s="155"/>
      <c r="I110" s="155"/>
      <c r="J110" s="155"/>
    </row>
    <row r="111" spans="1:10" ht="23.25" customHeight="1" x14ac:dyDescent="0.25">
      <c r="A111" s="179" t="s">
        <v>13</v>
      </c>
      <c r="B111" s="179"/>
      <c r="C111" s="179"/>
      <c r="D111" s="167" t="s">
        <v>12</v>
      </c>
      <c r="E111" s="167"/>
      <c r="F111" s="45" t="s">
        <v>11</v>
      </c>
      <c r="G111" s="178" t="s">
        <v>64</v>
      </c>
      <c r="H111" s="178"/>
      <c r="I111" s="178" t="s">
        <v>111</v>
      </c>
      <c r="J111" s="178"/>
    </row>
    <row r="112" spans="1:10" ht="23.25" customHeight="1" thickBot="1" x14ac:dyDescent="0.3">
      <c r="A112" s="158" t="str">
        <f t="shared" ref="A112" si="43">$A$2</f>
        <v/>
      </c>
      <c r="B112" s="158"/>
      <c r="C112" s="158"/>
      <c r="D112" s="159" t="str">
        <f t="shared" ref="D112" si="44">$E$2</f>
        <v/>
      </c>
      <c r="E112" s="159"/>
      <c r="F112" s="42" t="str">
        <f t="shared" ref="F112" si="45">$I$2</f>
        <v/>
      </c>
      <c r="G112" s="141" t="str">
        <f t="shared" ref="G112" si="46">$G$2</f>
        <v/>
      </c>
      <c r="H112" s="142"/>
      <c r="I112" s="143">
        <f t="shared" ref="I112" si="47">G116+G120+G124+G128+G132</f>
        <v>0</v>
      </c>
      <c r="J112" s="144"/>
    </row>
    <row r="113" spans="1:10" ht="23.25" customHeight="1" x14ac:dyDescent="0.25">
      <c r="A113" s="145">
        <f t="shared" ref="A113" si="48">A107+1</f>
        <v>21</v>
      </c>
      <c r="B113" s="148" t="s">
        <v>5</v>
      </c>
      <c r="C113" s="149"/>
      <c r="D113" s="150"/>
      <c r="E113" s="44" t="s">
        <v>6</v>
      </c>
      <c r="F113" s="44" t="s">
        <v>7</v>
      </c>
      <c r="G113" s="44" t="s">
        <v>8</v>
      </c>
      <c r="H113" s="145" t="s">
        <v>10</v>
      </c>
      <c r="I113" s="145"/>
      <c r="J113" s="145"/>
    </row>
    <row r="114" spans="1:10" ht="23.25" customHeight="1" x14ac:dyDescent="0.25">
      <c r="A114" s="146"/>
      <c r="B114" s="151"/>
      <c r="C114" s="152"/>
      <c r="D114" s="153"/>
      <c r="E114" s="19"/>
      <c r="F114" s="19"/>
      <c r="G114" s="19"/>
      <c r="H114" s="154"/>
      <c r="I114" s="154"/>
      <c r="J114" s="154"/>
    </row>
    <row r="115" spans="1:10" ht="23.25" customHeight="1" x14ac:dyDescent="0.25">
      <c r="A115" s="146"/>
      <c r="B115" s="24" t="s">
        <v>9</v>
      </c>
      <c r="C115" s="24" t="s">
        <v>33</v>
      </c>
      <c r="D115" s="8" t="s">
        <v>62</v>
      </c>
      <c r="E115" s="24" t="s">
        <v>112</v>
      </c>
      <c r="F115" s="8" t="s">
        <v>63</v>
      </c>
      <c r="G115" s="24" t="s">
        <v>23</v>
      </c>
      <c r="H115" s="154"/>
      <c r="I115" s="154"/>
      <c r="J115" s="154"/>
    </row>
    <row r="116" spans="1:10" ht="23.25" customHeight="1" thickBot="1" x14ac:dyDescent="0.3">
      <c r="A116" s="147"/>
      <c r="B116" s="10"/>
      <c r="C116" s="22"/>
      <c r="D116" s="21"/>
      <c r="E116" s="20"/>
      <c r="F116" s="9" t="str">
        <f t="shared" ref="F116" si="49">IFERROR(G116/E116,"")</f>
        <v/>
      </c>
      <c r="G116" s="20"/>
      <c r="H116" s="155"/>
      <c r="I116" s="155"/>
      <c r="J116" s="155"/>
    </row>
    <row r="117" spans="1:10" ht="23.25" customHeight="1" x14ac:dyDescent="0.25">
      <c r="A117" s="145">
        <f t="shared" ref="A117" si="50">A113+1</f>
        <v>22</v>
      </c>
      <c r="B117" s="148" t="s">
        <v>5</v>
      </c>
      <c r="C117" s="149"/>
      <c r="D117" s="150"/>
      <c r="E117" s="44" t="s">
        <v>6</v>
      </c>
      <c r="F117" s="44" t="s">
        <v>7</v>
      </c>
      <c r="G117" s="44" t="s">
        <v>8</v>
      </c>
      <c r="H117" s="145" t="s">
        <v>10</v>
      </c>
      <c r="I117" s="145"/>
      <c r="J117" s="145"/>
    </row>
    <row r="118" spans="1:10" ht="23.25" customHeight="1" x14ac:dyDescent="0.25">
      <c r="A118" s="146"/>
      <c r="B118" s="151"/>
      <c r="C118" s="152"/>
      <c r="D118" s="153"/>
      <c r="E118" s="19"/>
      <c r="F118" s="19"/>
      <c r="G118" s="19"/>
      <c r="H118" s="154"/>
      <c r="I118" s="154"/>
      <c r="J118" s="154"/>
    </row>
    <row r="119" spans="1:10" ht="23.25" customHeight="1" x14ac:dyDescent="0.25">
      <c r="A119" s="146"/>
      <c r="B119" s="24" t="s">
        <v>9</v>
      </c>
      <c r="C119" s="24" t="s">
        <v>33</v>
      </c>
      <c r="D119" s="8" t="s">
        <v>62</v>
      </c>
      <c r="E119" s="24" t="s">
        <v>112</v>
      </c>
      <c r="F119" s="8" t="s">
        <v>63</v>
      </c>
      <c r="G119" s="24" t="s">
        <v>23</v>
      </c>
      <c r="H119" s="154"/>
      <c r="I119" s="154"/>
      <c r="J119" s="154"/>
    </row>
    <row r="120" spans="1:10" ht="23.25" customHeight="1" thickBot="1" x14ac:dyDescent="0.3">
      <c r="A120" s="147"/>
      <c r="B120" s="10"/>
      <c r="C120" s="22"/>
      <c r="D120" s="21"/>
      <c r="E120" s="20"/>
      <c r="F120" s="9" t="str">
        <f t="shared" ref="F120" si="51">IFERROR(G120/E120,"")</f>
        <v/>
      </c>
      <c r="G120" s="20"/>
      <c r="H120" s="155"/>
      <c r="I120" s="155"/>
      <c r="J120" s="155"/>
    </row>
    <row r="121" spans="1:10" ht="23.25" customHeight="1" x14ac:dyDescent="0.25">
      <c r="A121" s="145">
        <f t="shared" si="25"/>
        <v>23</v>
      </c>
      <c r="B121" s="148" t="s">
        <v>5</v>
      </c>
      <c r="C121" s="149"/>
      <c r="D121" s="150"/>
      <c r="E121" s="44" t="s">
        <v>6</v>
      </c>
      <c r="F121" s="44" t="s">
        <v>7</v>
      </c>
      <c r="G121" s="44" t="s">
        <v>8</v>
      </c>
      <c r="H121" s="145" t="s">
        <v>10</v>
      </c>
      <c r="I121" s="145"/>
      <c r="J121" s="145"/>
    </row>
    <row r="122" spans="1:10" ht="23.25" customHeight="1" x14ac:dyDescent="0.25">
      <c r="A122" s="146"/>
      <c r="B122" s="151"/>
      <c r="C122" s="152"/>
      <c r="D122" s="153"/>
      <c r="E122" s="19"/>
      <c r="F122" s="19"/>
      <c r="G122" s="19"/>
      <c r="H122" s="154"/>
      <c r="I122" s="154"/>
      <c r="J122" s="154"/>
    </row>
    <row r="123" spans="1:10" ht="23.25" customHeight="1" x14ac:dyDescent="0.25">
      <c r="A123" s="146"/>
      <c r="B123" s="24" t="s">
        <v>9</v>
      </c>
      <c r="C123" s="24" t="s">
        <v>33</v>
      </c>
      <c r="D123" s="8" t="s">
        <v>62</v>
      </c>
      <c r="E123" s="24" t="s">
        <v>112</v>
      </c>
      <c r="F123" s="8" t="s">
        <v>63</v>
      </c>
      <c r="G123" s="24" t="s">
        <v>23</v>
      </c>
      <c r="H123" s="154"/>
      <c r="I123" s="154"/>
      <c r="J123" s="154"/>
    </row>
    <row r="124" spans="1:10" ht="23.25" customHeight="1" thickBot="1" x14ac:dyDescent="0.3">
      <c r="A124" s="147"/>
      <c r="B124" s="10"/>
      <c r="C124" s="22"/>
      <c r="D124" s="21"/>
      <c r="E124" s="20"/>
      <c r="F124" s="9" t="str">
        <f t="shared" ref="F124" si="52">IFERROR(G124/E124,"")</f>
        <v/>
      </c>
      <c r="G124" s="20"/>
      <c r="H124" s="155"/>
      <c r="I124" s="155"/>
      <c r="J124" s="155"/>
    </row>
    <row r="125" spans="1:10" ht="23.25" customHeight="1" x14ac:dyDescent="0.25">
      <c r="A125" s="145">
        <f t="shared" si="27"/>
        <v>24</v>
      </c>
      <c r="B125" s="148" t="s">
        <v>5</v>
      </c>
      <c r="C125" s="149"/>
      <c r="D125" s="150"/>
      <c r="E125" s="44" t="s">
        <v>6</v>
      </c>
      <c r="F125" s="44" t="s">
        <v>7</v>
      </c>
      <c r="G125" s="44" t="s">
        <v>8</v>
      </c>
      <c r="H125" s="145" t="s">
        <v>10</v>
      </c>
      <c r="I125" s="145"/>
      <c r="J125" s="145"/>
    </row>
    <row r="126" spans="1:10" ht="23.25" customHeight="1" x14ac:dyDescent="0.25">
      <c r="A126" s="146"/>
      <c r="B126" s="151"/>
      <c r="C126" s="152"/>
      <c r="D126" s="153"/>
      <c r="E126" s="19"/>
      <c r="F126" s="19"/>
      <c r="G126" s="19"/>
      <c r="H126" s="154"/>
      <c r="I126" s="154"/>
      <c r="J126" s="154"/>
    </row>
    <row r="127" spans="1:10" ht="23.25" customHeight="1" x14ac:dyDescent="0.25">
      <c r="A127" s="146"/>
      <c r="B127" s="24" t="s">
        <v>9</v>
      </c>
      <c r="C127" s="24" t="s">
        <v>33</v>
      </c>
      <c r="D127" s="8" t="s">
        <v>62</v>
      </c>
      <c r="E127" s="24" t="s">
        <v>112</v>
      </c>
      <c r="F127" s="8" t="s">
        <v>63</v>
      </c>
      <c r="G127" s="24" t="s">
        <v>23</v>
      </c>
      <c r="H127" s="154"/>
      <c r="I127" s="154"/>
      <c r="J127" s="154"/>
    </row>
    <row r="128" spans="1:10" ht="23.25" customHeight="1" thickBot="1" x14ac:dyDescent="0.3">
      <c r="A128" s="147"/>
      <c r="B128" s="10"/>
      <c r="C128" s="22"/>
      <c r="D128" s="21"/>
      <c r="E128" s="20"/>
      <c r="F128" s="9" t="str">
        <f t="shared" ref="F128" si="53">IFERROR(G128/E128,"")</f>
        <v/>
      </c>
      <c r="G128" s="20"/>
      <c r="H128" s="155"/>
      <c r="I128" s="155"/>
      <c r="J128" s="155"/>
    </row>
    <row r="129" spans="1:10" ht="23.25" customHeight="1" x14ac:dyDescent="0.25">
      <c r="A129" s="145">
        <f t="shared" si="29"/>
        <v>25</v>
      </c>
      <c r="B129" s="148" t="s">
        <v>5</v>
      </c>
      <c r="C129" s="149"/>
      <c r="D129" s="150"/>
      <c r="E129" s="44" t="s">
        <v>6</v>
      </c>
      <c r="F129" s="44" t="s">
        <v>7</v>
      </c>
      <c r="G129" s="44" t="s">
        <v>8</v>
      </c>
      <c r="H129" s="145" t="s">
        <v>10</v>
      </c>
      <c r="I129" s="145"/>
      <c r="J129" s="145"/>
    </row>
    <row r="130" spans="1:10" ht="23.25" customHeight="1" x14ac:dyDescent="0.25">
      <c r="A130" s="146"/>
      <c r="B130" s="151"/>
      <c r="C130" s="152"/>
      <c r="D130" s="153"/>
      <c r="E130" s="19"/>
      <c r="F130" s="19"/>
      <c r="G130" s="19"/>
      <c r="H130" s="154"/>
      <c r="I130" s="154"/>
      <c r="J130" s="154"/>
    </row>
    <row r="131" spans="1:10" ht="23.25" customHeight="1" x14ac:dyDescent="0.25">
      <c r="A131" s="146"/>
      <c r="B131" s="24" t="s">
        <v>9</v>
      </c>
      <c r="C131" s="24" t="s">
        <v>33</v>
      </c>
      <c r="D131" s="8" t="s">
        <v>62</v>
      </c>
      <c r="E131" s="24" t="s">
        <v>112</v>
      </c>
      <c r="F131" s="8" t="s">
        <v>63</v>
      </c>
      <c r="G131" s="24" t="s">
        <v>23</v>
      </c>
      <c r="H131" s="154"/>
      <c r="I131" s="154"/>
      <c r="J131" s="154"/>
    </row>
    <row r="132" spans="1:10" ht="23.25" customHeight="1" thickBot="1" x14ac:dyDescent="0.3">
      <c r="A132" s="147"/>
      <c r="B132" s="10"/>
      <c r="C132" s="22"/>
      <c r="D132" s="21"/>
      <c r="E132" s="20"/>
      <c r="F132" s="9" t="str">
        <f t="shared" ref="F132" si="54">IFERROR(G132/E132,"")</f>
        <v/>
      </c>
      <c r="G132" s="20"/>
      <c r="H132" s="155"/>
      <c r="I132" s="155"/>
      <c r="J132" s="155"/>
    </row>
    <row r="133" spans="1:10" ht="23.25" customHeight="1" x14ac:dyDescent="0.25">
      <c r="A133" s="179" t="s">
        <v>13</v>
      </c>
      <c r="B133" s="179"/>
      <c r="C133" s="179"/>
      <c r="D133" s="167" t="s">
        <v>12</v>
      </c>
      <c r="E133" s="167"/>
      <c r="F133" s="45" t="s">
        <v>11</v>
      </c>
      <c r="G133" s="178" t="s">
        <v>64</v>
      </c>
      <c r="H133" s="178"/>
      <c r="I133" s="178" t="s">
        <v>111</v>
      </c>
      <c r="J133" s="178"/>
    </row>
    <row r="134" spans="1:10" ht="23.25" customHeight="1" thickBot="1" x14ac:dyDescent="0.3">
      <c r="A134" s="158" t="str">
        <f t="shared" ref="A134" si="55">$A$2</f>
        <v/>
      </c>
      <c r="B134" s="158"/>
      <c r="C134" s="158"/>
      <c r="D134" s="159" t="str">
        <f t="shared" ref="D134" si="56">$E$2</f>
        <v/>
      </c>
      <c r="E134" s="159"/>
      <c r="F134" s="42" t="str">
        <f t="shared" ref="F134" si="57">$I$2</f>
        <v/>
      </c>
      <c r="G134" s="141" t="str">
        <f t="shared" ref="G134" si="58">$G$2</f>
        <v/>
      </c>
      <c r="H134" s="142"/>
      <c r="I134" s="143">
        <f t="shared" ref="I134" si="59">G138+G142+G146+G150+G154</f>
        <v>0</v>
      </c>
      <c r="J134" s="144"/>
    </row>
    <row r="135" spans="1:10" ht="23.25" customHeight="1" x14ac:dyDescent="0.25">
      <c r="A135" s="145">
        <f t="shared" ref="A135" si="60">A129+1</f>
        <v>26</v>
      </c>
      <c r="B135" s="148" t="s">
        <v>5</v>
      </c>
      <c r="C135" s="149"/>
      <c r="D135" s="150"/>
      <c r="E135" s="44" t="s">
        <v>6</v>
      </c>
      <c r="F135" s="44" t="s">
        <v>7</v>
      </c>
      <c r="G135" s="44" t="s">
        <v>8</v>
      </c>
      <c r="H135" s="145" t="s">
        <v>10</v>
      </c>
      <c r="I135" s="145"/>
      <c r="J135" s="145"/>
    </row>
    <row r="136" spans="1:10" ht="23.25" customHeight="1" x14ac:dyDescent="0.25">
      <c r="A136" s="146"/>
      <c r="B136" s="151"/>
      <c r="C136" s="152"/>
      <c r="D136" s="153"/>
      <c r="E136" s="19"/>
      <c r="F136" s="19"/>
      <c r="G136" s="19"/>
      <c r="H136" s="154"/>
      <c r="I136" s="154"/>
      <c r="J136" s="154"/>
    </row>
    <row r="137" spans="1:10" ht="23.25" customHeight="1" x14ac:dyDescent="0.25">
      <c r="A137" s="146"/>
      <c r="B137" s="24" t="s">
        <v>9</v>
      </c>
      <c r="C137" s="24" t="s">
        <v>33</v>
      </c>
      <c r="D137" s="8" t="s">
        <v>62</v>
      </c>
      <c r="E137" s="24" t="s">
        <v>112</v>
      </c>
      <c r="F137" s="8" t="s">
        <v>63</v>
      </c>
      <c r="G137" s="24" t="s">
        <v>23</v>
      </c>
      <c r="H137" s="154"/>
      <c r="I137" s="154"/>
      <c r="J137" s="154"/>
    </row>
    <row r="138" spans="1:10" ht="23.25" customHeight="1" thickBot="1" x14ac:dyDescent="0.3">
      <c r="A138" s="147"/>
      <c r="B138" s="10"/>
      <c r="C138" s="22"/>
      <c r="D138" s="21"/>
      <c r="E138" s="20"/>
      <c r="F138" s="9" t="str">
        <f t="shared" ref="F138" si="61">IFERROR(G138/E138,"")</f>
        <v/>
      </c>
      <c r="G138" s="20"/>
      <c r="H138" s="155"/>
      <c r="I138" s="155"/>
      <c r="J138" s="155"/>
    </row>
    <row r="139" spans="1:10" ht="23.25" customHeight="1" x14ac:dyDescent="0.25">
      <c r="A139" s="145">
        <f t="shared" ref="A139" si="62">A135+1</f>
        <v>27</v>
      </c>
      <c r="B139" s="148" t="s">
        <v>5</v>
      </c>
      <c r="C139" s="149"/>
      <c r="D139" s="150"/>
      <c r="E139" s="44" t="s">
        <v>6</v>
      </c>
      <c r="F139" s="44" t="s">
        <v>7</v>
      </c>
      <c r="G139" s="44" t="s">
        <v>8</v>
      </c>
      <c r="H139" s="145" t="s">
        <v>10</v>
      </c>
      <c r="I139" s="145"/>
      <c r="J139" s="145"/>
    </row>
    <row r="140" spans="1:10" ht="23.25" customHeight="1" x14ac:dyDescent="0.25">
      <c r="A140" s="146"/>
      <c r="B140" s="151"/>
      <c r="C140" s="152"/>
      <c r="D140" s="153"/>
      <c r="E140" s="19"/>
      <c r="F140" s="19"/>
      <c r="G140" s="19"/>
      <c r="H140" s="154"/>
      <c r="I140" s="154"/>
      <c r="J140" s="154"/>
    </row>
    <row r="141" spans="1:10" ht="23.25" customHeight="1" x14ac:dyDescent="0.25">
      <c r="A141" s="146"/>
      <c r="B141" s="24" t="s">
        <v>9</v>
      </c>
      <c r="C141" s="24" t="s">
        <v>33</v>
      </c>
      <c r="D141" s="8" t="s">
        <v>62</v>
      </c>
      <c r="E141" s="24" t="s">
        <v>112</v>
      </c>
      <c r="F141" s="8" t="s">
        <v>63</v>
      </c>
      <c r="G141" s="24" t="s">
        <v>23</v>
      </c>
      <c r="H141" s="154"/>
      <c r="I141" s="154"/>
      <c r="J141" s="154"/>
    </row>
    <row r="142" spans="1:10" ht="23.25" customHeight="1" thickBot="1" x14ac:dyDescent="0.3">
      <c r="A142" s="147"/>
      <c r="B142" s="10"/>
      <c r="C142" s="22"/>
      <c r="D142" s="21"/>
      <c r="E142" s="20"/>
      <c r="F142" s="9" t="str">
        <f t="shared" ref="F142" si="63">IFERROR(G142/E142,"")</f>
        <v/>
      </c>
      <c r="G142" s="20"/>
      <c r="H142" s="155"/>
      <c r="I142" s="155"/>
      <c r="J142" s="155"/>
    </row>
    <row r="143" spans="1:10" ht="23.25" customHeight="1" x14ac:dyDescent="0.25">
      <c r="A143" s="145">
        <f t="shared" ref="A143:A187" si="64">A139+1</f>
        <v>28</v>
      </c>
      <c r="B143" s="148" t="s">
        <v>5</v>
      </c>
      <c r="C143" s="149"/>
      <c r="D143" s="150"/>
      <c r="E143" s="44" t="s">
        <v>6</v>
      </c>
      <c r="F143" s="44" t="s">
        <v>7</v>
      </c>
      <c r="G143" s="44" t="s">
        <v>8</v>
      </c>
      <c r="H143" s="145" t="s">
        <v>10</v>
      </c>
      <c r="I143" s="145"/>
      <c r="J143" s="145"/>
    </row>
    <row r="144" spans="1:10" ht="23.25" customHeight="1" x14ac:dyDescent="0.25">
      <c r="A144" s="146"/>
      <c r="B144" s="151"/>
      <c r="C144" s="152"/>
      <c r="D144" s="153"/>
      <c r="E144" s="19"/>
      <c r="F144" s="19"/>
      <c r="G144" s="19"/>
      <c r="H144" s="154"/>
      <c r="I144" s="154"/>
      <c r="J144" s="154"/>
    </row>
    <row r="145" spans="1:10" ht="23.25" customHeight="1" x14ac:dyDescent="0.25">
      <c r="A145" s="146"/>
      <c r="B145" s="24" t="s">
        <v>9</v>
      </c>
      <c r="C145" s="24" t="s">
        <v>33</v>
      </c>
      <c r="D145" s="8" t="s">
        <v>62</v>
      </c>
      <c r="E145" s="24" t="s">
        <v>112</v>
      </c>
      <c r="F145" s="8" t="s">
        <v>63</v>
      </c>
      <c r="G145" s="24" t="s">
        <v>23</v>
      </c>
      <c r="H145" s="154"/>
      <c r="I145" s="154"/>
      <c r="J145" s="154"/>
    </row>
    <row r="146" spans="1:10" ht="23.25" customHeight="1" thickBot="1" x14ac:dyDescent="0.3">
      <c r="A146" s="147"/>
      <c r="B146" s="10"/>
      <c r="C146" s="22"/>
      <c r="D146" s="21"/>
      <c r="E146" s="20"/>
      <c r="F146" s="9" t="str">
        <f t="shared" ref="F146" si="65">IFERROR(G146/E146,"")</f>
        <v/>
      </c>
      <c r="G146" s="20"/>
      <c r="H146" s="155"/>
      <c r="I146" s="155"/>
      <c r="J146" s="155"/>
    </row>
    <row r="147" spans="1:10" ht="23.25" customHeight="1" x14ac:dyDescent="0.25">
      <c r="A147" s="145">
        <f t="shared" ref="A147:A191" si="66">A143+1</f>
        <v>29</v>
      </c>
      <c r="B147" s="148" t="s">
        <v>5</v>
      </c>
      <c r="C147" s="149"/>
      <c r="D147" s="150"/>
      <c r="E147" s="44" t="s">
        <v>6</v>
      </c>
      <c r="F147" s="44" t="s">
        <v>7</v>
      </c>
      <c r="G147" s="44" t="s">
        <v>8</v>
      </c>
      <c r="H147" s="145" t="s">
        <v>10</v>
      </c>
      <c r="I147" s="145"/>
      <c r="J147" s="145"/>
    </row>
    <row r="148" spans="1:10" ht="23.25" customHeight="1" x14ac:dyDescent="0.25">
      <c r="A148" s="146"/>
      <c r="B148" s="151"/>
      <c r="C148" s="152"/>
      <c r="D148" s="153"/>
      <c r="E148" s="19"/>
      <c r="F148" s="19"/>
      <c r="G148" s="19"/>
      <c r="H148" s="154"/>
      <c r="I148" s="154"/>
      <c r="J148" s="154"/>
    </row>
    <row r="149" spans="1:10" ht="23.25" customHeight="1" x14ac:dyDescent="0.25">
      <c r="A149" s="146"/>
      <c r="B149" s="24" t="s">
        <v>9</v>
      </c>
      <c r="C149" s="24" t="s">
        <v>33</v>
      </c>
      <c r="D149" s="8" t="s">
        <v>62</v>
      </c>
      <c r="E149" s="24" t="s">
        <v>112</v>
      </c>
      <c r="F149" s="8" t="s">
        <v>63</v>
      </c>
      <c r="G149" s="24" t="s">
        <v>23</v>
      </c>
      <c r="H149" s="154"/>
      <c r="I149" s="154"/>
      <c r="J149" s="154"/>
    </row>
    <row r="150" spans="1:10" ht="23.25" customHeight="1" thickBot="1" x14ac:dyDescent="0.3">
      <c r="A150" s="147"/>
      <c r="B150" s="10"/>
      <c r="C150" s="22"/>
      <c r="D150" s="21"/>
      <c r="E150" s="20"/>
      <c r="F150" s="9" t="str">
        <f t="shared" ref="F150" si="67">IFERROR(G150/E150,"")</f>
        <v/>
      </c>
      <c r="G150" s="20"/>
      <c r="H150" s="155"/>
      <c r="I150" s="155"/>
      <c r="J150" s="155"/>
    </row>
    <row r="151" spans="1:10" ht="23.25" customHeight="1" x14ac:dyDescent="0.25">
      <c r="A151" s="145">
        <f t="shared" ref="A151:A195" si="68">A147+1</f>
        <v>30</v>
      </c>
      <c r="B151" s="148" t="s">
        <v>5</v>
      </c>
      <c r="C151" s="149"/>
      <c r="D151" s="150"/>
      <c r="E151" s="44" t="s">
        <v>6</v>
      </c>
      <c r="F151" s="44" t="s">
        <v>7</v>
      </c>
      <c r="G151" s="44" t="s">
        <v>8</v>
      </c>
      <c r="H151" s="145" t="s">
        <v>10</v>
      </c>
      <c r="I151" s="145"/>
      <c r="J151" s="145"/>
    </row>
    <row r="152" spans="1:10" ht="23.25" customHeight="1" x14ac:dyDescent="0.25">
      <c r="A152" s="146"/>
      <c r="B152" s="151"/>
      <c r="C152" s="152"/>
      <c r="D152" s="153"/>
      <c r="E152" s="19"/>
      <c r="F152" s="19"/>
      <c r="G152" s="19"/>
      <c r="H152" s="154"/>
      <c r="I152" s="154"/>
      <c r="J152" s="154"/>
    </row>
    <row r="153" spans="1:10" ht="23.25" customHeight="1" x14ac:dyDescent="0.25">
      <c r="A153" s="146"/>
      <c r="B153" s="24" t="s">
        <v>9</v>
      </c>
      <c r="C153" s="24" t="s">
        <v>33</v>
      </c>
      <c r="D153" s="8" t="s">
        <v>62</v>
      </c>
      <c r="E153" s="24" t="s">
        <v>112</v>
      </c>
      <c r="F153" s="8" t="s">
        <v>63</v>
      </c>
      <c r="G153" s="24" t="s">
        <v>23</v>
      </c>
      <c r="H153" s="154"/>
      <c r="I153" s="154"/>
      <c r="J153" s="154"/>
    </row>
    <row r="154" spans="1:10" ht="23.25" customHeight="1" thickBot="1" x14ac:dyDescent="0.3">
      <c r="A154" s="147"/>
      <c r="B154" s="10"/>
      <c r="C154" s="22"/>
      <c r="D154" s="21"/>
      <c r="E154" s="20"/>
      <c r="F154" s="9" t="str">
        <f t="shared" ref="F154" si="69">IFERROR(G154/E154,"")</f>
        <v/>
      </c>
      <c r="G154" s="20"/>
      <c r="H154" s="155"/>
      <c r="I154" s="155"/>
      <c r="J154" s="155"/>
    </row>
    <row r="155" spans="1:10" ht="23.25" customHeight="1" x14ac:dyDescent="0.25">
      <c r="A155" s="179" t="s">
        <v>13</v>
      </c>
      <c r="B155" s="179"/>
      <c r="C155" s="179"/>
      <c r="D155" s="167" t="s">
        <v>12</v>
      </c>
      <c r="E155" s="167"/>
      <c r="F155" s="45" t="s">
        <v>11</v>
      </c>
      <c r="G155" s="178" t="s">
        <v>64</v>
      </c>
      <c r="H155" s="178"/>
      <c r="I155" s="178" t="s">
        <v>111</v>
      </c>
      <c r="J155" s="178"/>
    </row>
    <row r="156" spans="1:10" ht="23.25" customHeight="1" thickBot="1" x14ac:dyDescent="0.3">
      <c r="A156" s="158" t="str">
        <f t="shared" ref="A156" si="70">$A$2</f>
        <v/>
      </c>
      <c r="B156" s="158"/>
      <c r="C156" s="158"/>
      <c r="D156" s="159" t="str">
        <f t="shared" ref="D156" si="71">$E$2</f>
        <v/>
      </c>
      <c r="E156" s="159"/>
      <c r="F156" s="42" t="str">
        <f t="shared" ref="F156" si="72">$I$2</f>
        <v/>
      </c>
      <c r="G156" s="141" t="str">
        <f t="shared" ref="G156" si="73">$G$2</f>
        <v/>
      </c>
      <c r="H156" s="142"/>
      <c r="I156" s="143">
        <f t="shared" ref="I156" si="74">G160+G164+G168+G172+G176</f>
        <v>0</v>
      </c>
      <c r="J156" s="144"/>
    </row>
    <row r="157" spans="1:10" ht="23.25" customHeight="1" x14ac:dyDescent="0.25">
      <c r="A157" s="145">
        <f t="shared" ref="A157" si="75">A151+1</f>
        <v>31</v>
      </c>
      <c r="B157" s="148" t="s">
        <v>5</v>
      </c>
      <c r="C157" s="149"/>
      <c r="D157" s="150"/>
      <c r="E157" s="44" t="s">
        <v>6</v>
      </c>
      <c r="F157" s="44" t="s">
        <v>7</v>
      </c>
      <c r="G157" s="44" t="s">
        <v>8</v>
      </c>
      <c r="H157" s="145" t="s">
        <v>10</v>
      </c>
      <c r="I157" s="145"/>
      <c r="J157" s="145"/>
    </row>
    <row r="158" spans="1:10" ht="23.25" customHeight="1" x14ac:dyDescent="0.25">
      <c r="A158" s="146"/>
      <c r="B158" s="151"/>
      <c r="C158" s="152"/>
      <c r="D158" s="153"/>
      <c r="E158" s="19"/>
      <c r="F158" s="19"/>
      <c r="G158" s="19"/>
      <c r="H158" s="154"/>
      <c r="I158" s="154"/>
      <c r="J158" s="154"/>
    </row>
    <row r="159" spans="1:10" ht="23.25" customHeight="1" x14ac:dyDescent="0.25">
      <c r="A159" s="146"/>
      <c r="B159" s="24" t="s">
        <v>9</v>
      </c>
      <c r="C159" s="24" t="s">
        <v>33</v>
      </c>
      <c r="D159" s="8" t="s">
        <v>62</v>
      </c>
      <c r="E159" s="24" t="s">
        <v>112</v>
      </c>
      <c r="F159" s="8" t="s">
        <v>63</v>
      </c>
      <c r="G159" s="24" t="s">
        <v>23</v>
      </c>
      <c r="H159" s="154"/>
      <c r="I159" s="154"/>
      <c r="J159" s="154"/>
    </row>
    <row r="160" spans="1:10" ht="23.25" customHeight="1" thickBot="1" x14ac:dyDescent="0.3">
      <c r="A160" s="147"/>
      <c r="B160" s="10"/>
      <c r="C160" s="22"/>
      <c r="D160" s="21"/>
      <c r="E160" s="20"/>
      <c r="F160" s="9" t="str">
        <f t="shared" ref="F160" si="76">IFERROR(G160/E160,"")</f>
        <v/>
      </c>
      <c r="G160" s="20"/>
      <c r="H160" s="155"/>
      <c r="I160" s="155"/>
      <c r="J160" s="155"/>
    </row>
    <row r="161" spans="1:10" ht="23.25" customHeight="1" x14ac:dyDescent="0.25">
      <c r="A161" s="145">
        <f t="shared" ref="A161" si="77">A157+1</f>
        <v>32</v>
      </c>
      <c r="B161" s="148" t="s">
        <v>5</v>
      </c>
      <c r="C161" s="149"/>
      <c r="D161" s="150"/>
      <c r="E161" s="44" t="s">
        <v>6</v>
      </c>
      <c r="F161" s="44" t="s">
        <v>7</v>
      </c>
      <c r="G161" s="44" t="s">
        <v>8</v>
      </c>
      <c r="H161" s="145" t="s">
        <v>10</v>
      </c>
      <c r="I161" s="145"/>
      <c r="J161" s="145"/>
    </row>
    <row r="162" spans="1:10" ht="23.25" customHeight="1" x14ac:dyDescent="0.25">
      <c r="A162" s="146"/>
      <c r="B162" s="151"/>
      <c r="C162" s="152"/>
      <c r="D162" s="153"/>
      <c r="E162" s="19"/>
      <c r="F162" s="19"/>
      <c r="G162" s="19"/>
      <c r="H162" s="154"/>
      <c r="I162" s="154"/>
      <c r="J162" s="154"/>
    </row>
    <row r="163" spans="1:10" ht="23.25" customHeight="1" x14ac:dyDescent="0.25">
      <c r="A163" s="146"/>
      <c r="B163" s="24" t="s">
        <v>9</v>
      </c>
      <c r="C163" s="24" t="s">
        <v>33</v>
      </c>
      <c r="D163" s="8" t="s">
        <v>62</v>
      </c>
      <c r="E163" s="24" t="s">
        <v>112</v>
      </c>
      <c r="F163" s="8" t="s">
        <v>63</v>
      </c>
      <c r="G163" s="24" t="s">
        <v>23</v>
      </c>
      <c r="H163" s="154"/>
      <c r="I163" s="154"/>
      <c r="J163" s="154"/>
    </row>
    <row r="164" spans="1:10" ht="23.25" customHeight="1" thickBot="1" x14ac:dyDescent="0.3">
      <c r="A164" s="147"/>
      <c r="B164" s="10"/>
      <c r="C164" s="22"/>
      <c r="D164" s="21"/>
      <c r="E164" s="20"/>
      <c r="F164" s="9" t="str">
        <f t="shared" ref="F164" si="78">IFERROR(G164/E164,"")</f>
        <v/>
      </c>
      <c r="G164" s="20"/>
      <c r="H164" s="155"/>
      <c r="I164" s="155"/>
      <c r="J164" s="155"/>
    </row>
    <row r="165" spans="1:10" ht="23.25" customHeight="1" x14ac:dyDescent="0.25">
      <c r="A165" s="145">
        <f t="shared" si="64"/>
        <v>33</v>
      </c>
      <c r="B165" s="148" t="s">
        <v>5</v>
      </c>
      <c r="C165" s="149"/>
      <c r="D165" s="150"/>
      <c r="E165" s="44" t="s">
        <v>6</v>
      </c>
      <c r="F165" s="44" t="s">
        <v>7</v>
      </c>
      <c r="G165" s="44" t="s">
        <v>8</v>
      </c>
      <c r="H165" s="145" t="s">
        <v>10</v>
      </c>
      <c r="I165" s="145"/>
      <c r="J165" s="145"/>
    </row>
    <row r="166" spans="1:10" ht="23.25" customHeight="1" x14ac:dyDescent="0.25">
      <c r="A166" s="146"/>
      <c r="B166" s="151"/>
      <c r="C166" s="152"/>
      <c r="D166" s="153"/>
      <c r="E166" s="19"/>
      <c r="F166" s="19"/>
      <c r="G166" s="19"/>
      <c r="H166" s="154"/>
      <c r="I166" s="154"/>
      <c r="J166" s="154"/>
    </row>
    <row r="167" spans="1:10" ht="23.25" customHeight="1" x14ac:dyDescent="0.25">
      <c r="A167" s="146"/>
      <c r="B167" s="24" t="s">
        <v>9</v>
      </c>
      <c r="C167" s="24" t="s">
        <v>33</v>
      </c>
      <c r="D167" s="8" t="s">
        <v>62</v>
      </c>
      <c r="E167" s="24" t="s">
        <v>112</v>
      </c>
      <c r="F167" s="8" t="s">
        <v>63</v>
      </c>
      <c r="G167" s="24" t="s">
        <v>23</v>
      </c>
      <c r="H167" s="154"/>
      <c r="I167" s="154"/>
      <c r="J167" s="154"/>
    </row>
    <row r="168" spans="1:10" ht="23.25" customHeight="1" thickBot="1" x14ac:dyDescent="0.3">
      <c r="A168" s="147"/>
      <c r="B168" s="10"/>
      <c r="C168" s="22"/>
      <c r="D168" s="21"/>
      <c r="E168" s="20"/>
      <c r="F168" s="9" t="str">
        <f t="shared" ref="F168" si="79">IFERROR(G168/E168,"")</f>
        <v/>
      </c>
      <c r="G168" s="20"/>
      <c r="H168" s="155"/>
      <c r="I168" s="155"/>
      <c r="J168" s="155"/>
    </row>
    <row r="169" spans="1:10" ht="23.25" customHeight="1" x14ac:dyDescent="0.25">
      <c r="A169" s="145">
        <f t="shared" si="66"/>
        <v>34</v>
      </c>
      <c r="B169" s="148" t="s">
        <v>5</v>
      </c>
      <c r="C169" s="149"/>
      <c r="D169" s="150"/>
      <c r="E169" s="44" t="s">
        <v>6</v>
      </c>
      <c r="F169" s="44" t="s">
        <v>7</v>
      </c>
      <c r="G169" s="44" t="s">
        <v>8</v>
      </c>
      <c r="H169" s="145" t="s">
        <v>10</v>
      </c>
      <c r="I169" s="145"/>
      <c r="J169" s="145"/>
    </row>
    <row r="170" spans="1:10" ht="23.25" customHeight="1" x14ac:dyDescent="0.25">
      <c r="A170" s="146"/>
      <c r="B170" s="151"/>
      <c r="C170" s="152"/>
      <c r="D170" s="153"/>
      <c r="E170" s="19"/>
      <c r="F170" s="19"/>
      <c r="G170" s="19"/>
      <c r="H170" s="154"/>
      <c r="I170" s="154"/>
      <c r="J170" s="154"/>
    </row>
    <row r="171" spans="1:10" ht="23.25" customHeight="1" x14ac:dyDescent="0.25">
      <c r="A171" s="146"/>
      <c r="B171" s="24" t="s">
        <v>9</v>
      </c>
      <c r="C171" s="24" t="s">
        <v>33</v>
      </c>
      <c r="D171" s="8" t="s">
        <v>62</v>
      </c>
      <c r="E171" s="24" t="s">
        <v>112</v>
      </c>
      <c r="F171" s="8" t="s">
        <v>63</v>
      </c>
      <c r="G171" s="24" t="s">
        <v>23</v>
      </c>
      <c r="H171" s="154"/>
      <c r="I171" s="154"/>
      <c r="J171" s="154"/>
    </row>
    <row r="172" spans="1:10" ht="23.25" customHeight="1" thickBot="1" x14ac:dyDescent="0.3">
      <c r="A172" s="147"/>
      <c r="B172" s="10"/>
      <c r="C172" s="22"/>
      <c r="D172" s="21"/>
      <c r="E172" s="20"/>
      <c r="F172" s="9" t="str">
        <f t="shared" ref="F172" si="80">IFERROR(G172/E172,"")</f>
        <v/>
      </c>
      <c r="G172" s="20"/>
      <c r="H172" s="155"/>
      <c r="I172" s="155"/>
      <c r="J172" s="155"/>
    </row>
    <row r="173" spans="1:10" ht="23.25" customHeight="1" x14ac:dyDescent="0.25">
      <c r="A173" s="145">
        <f t="shared" si="68"/>
        <v>35</v>
      </c>
      <c r="B173" s="148" t="s">
        <v>5</v>
      </c>
      <c r="C173" s="149"/>
      <c r="D173" s="150"/>
      <c r="E173" s="44" t="s">
        <v>6</v>
      </c>
      <c r="F173" s="44" t="s">
        <v>7</v>
      </c>
      <c r="G173" s="44" t="s">
        <v>8</v>
      </c>
      <c r="H173" s="145" t="s">
        <v>10</v>
      </c>
      <c r="I173" s="145"/>
      <c r="J173" s="145"/>
    </row>
    <row r="174" spans="1:10" ht="23.25" customHeight="1" x14ac:dyDescent="0.25">
      <c r="A174" s="146"/>
      <c r="B174" s="151"/>
      <c r="C174" s="152"/>
      <c r="D174" s="153"/>
      <c r="E174" s="19"/>
      <c r="F174" s="19"/>
      <c r="G174" s="19"/>
      <c r="H174" s="154"/>
      <c r="I174" s="154"/>
      <c r="J174" s="154"/>
    </row>
    <row r="175" spans="1:10" ht="23.25" customHeight="1" x14ac:dyDescent="0.25">
      <c r="A175" s="146"/>
      <c r="B175" s="24" t="s">
        <v>9</v>
      </c>
      <c r="C175" s="24" t="s">
        <v>33</v>
      </c>
      <c r="D175" s="8" t="s">
        <v>62</v>
      </c>
      <c r="E175" s="24" t="s">
        <v>112</v>
      </c>
      <c r="F175" s="8" t="s">
        <v>63</v>
      </c>
      <c r="G175" s="24" t="s">
        <v>23</v>
      </c>
      <c r="H175" s="154"/>
      <c r="I175" s="154"/>
      <c r="J175" s="154"/>
    </row>
    <row r="176" spans="1:10" ht="23.25" customHeight="1" thickBot="1" x14ac:dyDescent="0.3">
      <c r="A176" s="147"/>
      <c r="B176" s="10"/>
      <c r="C176" s="22"/>
      <c r="D176" s="21"/>
      <c r="E176" s="20"/>
      <c r="F176" s="9" t="str">
        <f t="shared" ref="F176" si="81">IFERROR(G176/E176,"")</f>
        <v/>
      </c>
      <c r="G176" s="20"/>
      <c r="H176" s="155"/>
      <c r="I176" s="155"/>
      <c r="J176" s="155"/>
    </row>
    <row r="177" spans="1:10" ht="23.25" customHeight="1" x14ac:dyDescent="0.25">
      <c r="A177" s="179" t="s">
        <v>13</v>
      </c>
      <c r="B177" s="179"/>
      <c r="C177" s="179"/>
      <c r="D177" s="167" t="s">
        <v>12</v>
      </c>
      <c r="E177" s="167"/>
      <c r="F177" s="45" t="s">
        <v>11</v>
      </c>
      <c r="G177" s="178" t="s">
        <v>64</v>
      </c>
      <c r="H177" s="178"/>
      <c r="I177" s="178" t="s">
        <v>111</v>
      </c>
      <c r="J177" s="178"/>
    </row>
    <row r="178" spans="1:10" ht="23.25" customHeight="1" thickBot="1" x14ac:dyDescent="0.3">
      <c r="A178" s="158" t="str">
        <f t="shared" ref="A178" si="82">$A$2</f>
        <v/>
      </c>
      <c r="B178" s="158"/>
      <c r="C178" s="158"/>
      <c r="D178" s="159" t="str">
        <f t="shared" ref="D178" si="83">$E$2</f>
        <v/>
      </c>
      <c r="E178" s="159"/>
      <c r="F178" s="42" t="str">
        <f t="shared" ref="F178" si="84">$I$2</f>
        <v/>
      </c>
      <c r="G178" s="141" t="str">
        <f t="shared" ref="G178" si="85">$G$2</f>
        <v/>
      </c>
      <c r="H178" s="142"/>
      <c r="I178" s="143">
        <f t="shared" ref="I178" si="86">G182+G186+G190+G194+G198</f>
        <v>0</v>
      </c>
      <c r="J178" s="144"/>
    </row>
    <row r="179" spans="1:10" ht="23.25" customHeight="1" x14ac:dyDescent="0.25">
      <c r="A179" s="145">
        <f t="shared" ref="A179" si="87">A173+1</f>
        <v>36</v>
      </c>
      <c r="B179" s="148" t="s">
        <v>5</v>
      </c>
      <c r="C179" s="149"/>
      <c r="D179" s="150"/>
      <c r="E179" s="44" t="s">
        <v>6</v>
      </c>
      <c r="F179" s="44" t="s">
        <v>7</v>
      </c>
      <c r="G179" s="44" t="s">
        <v>8</v>
      </c>
      <c r="H179" s="145" t="s">
        <v>10</v>
      </c>
      <c r="I179" s="145"/>
      <c r="J179" s="145"/>
    </row>
    <row r="180" spans="1:10" ht="23.25" customHeight="1" x14ac:dyDescent="0.25">
      <c r="A180" s="146"/>
      <c r="B180" s="151"/>
      <c r="C180" s="152"/>
      <c r="D180" s="153"/>
      <c r="E180" s="19"/>
      <c r="F180" s="19"/>
      <c r="G180" s="19"/>
      <c r="H180" s="154"/>
      <c r="I180" s="154"/>
      <c r="J180" s="154"/>
    </row>
    <row r="181" spans="1:10" ht="23.25" customHeight="1" x14ac:dyDescent="0.25">
      <c r="A181" s="146"/>
      <c r="B181" s="24" t="s">
        <v>9</v>
      </c>
      <c r="C181" s="24" t="s">
        <v>33</v>
      </c>
      <c r="D181" s="8" t="s">
        <v>62</v>
      </c>
      <c r="E181" s="24" t="s">
        <v>112</v>
      </c>
      <c r="F181" s="8" t="s">
        <v>63</v>
      </c>
      <c r="G181" s="24" t="s">
        <v>23</v>
      </c>
      <c r="H181" s="154"/>
      <c r="I181" s="154"/>
      <c r="J181" s="154"/>
    </row>
    <row r="182" spans="1:10" ht="23.25" customHeight="1" thickBot="1" x14ac:dyDescent="0.3">
      <c r="A182" s="147"/>
      <c r="B182" s="10"/>
      <c r="C182" s="22"/>
      <c r="D182" s="21"/>
      <c r="E182" s="20"/>
      <c r="F182" s="9" t="str">
        <f t="shared" ref="F182" si="88">IFERROR(G182/E182,"")</f>
        <v/>
      </c>
      <c r="G182" s="20"/>
      <c r="H182" s="155"/>
      <c r="I182" s="155"/>
      <c r="J182" s="155"/>
    </row>
    <row r="183" spans="1:10" ht="23.25" customHeight="1" x14ac:dyDescent="0.25">
      <c r="A183" s="145">
        <f t="shared" ref="A183" si="89">A179+1</f>
        <v>37</v>
      </c>
      <c r="B183" s="148" t="s">
        <v>5</v>
      </c>
      <c r="C183" s="149"/>
      <c r="D183" s="150"/>
      <c r="E183" s="44" t="s">
        <v>6</v>
      </c>
      <c r="F183" s="44" t="s">
        <v>7</v>
      </c>
      <c r="G183" s="44" t="s">
        <v>8</v>
      </c>
      <c r="H183" s="145" t="s">
        <v>10</v>
      </c>
      <c r="I183" s="145"/>
      <c r="J183" s="145"/>
    </row>
    <row r="184" spans="1:10" ht="23.25" customHeight="1" x14ac:dyDescent="0.25">
      <c r="A184" s="146"/>
      <c r="B184" s="151"/>
      <c r="C184" s="152"/>
      <c r="D184" s="153"/>
      <c r="E184" s="19"/>
      <c r="F184" s="19"/>
      <c r="G184" s="19"/>
      <c r="H184" s="154"/>
      <c r="I184" s="154"/>
      <c r="J184" s="154"/>
    </row>
    <row r="185" spans="1:10" ht="23.25" customHeight="1" x14ac:dyDescent="0.25">
      <c r="A185" s="146"/>
      <c r="B185" s="24" t="s">
        <v>9</v>
      </c>
      <c r="C185" s="24" t="s">
        <v>33</v>
      </c>
      <c r="D185" s="8" t="s">
        <v>62</v>
      </c>
      <c r="E185" s="24" t="s">
        <v>112</v>
      </c>
      <c r="F185" s="8" t="s">
        <v>63</v>
      </c>
      <c r="G185" s="24" t="s">
        <v>23</v>
      </c>
      <c r="H185" s="154"/>
      <c r="I185" s="154"/>
      <c r="J185" s="154"/>
    </row>
    <row r="186" spans="1:10" ht="23.25" customHeight="1" thickBot="1" x14ac:dyDescent="0.3">
      <c r="A186" s="147"/>
      <c r="B186" s="10"/>
      <c r="C186" s="22"/>
      <c r="D186" s="21"/>
      <c r="E186" s="20"/>
      <c r="F186" s="9" t="str">
        <f t="shared" ref="F186" si="90">IFERROR(G186/E186,"")</f>
        <v/>
      </c>
      <c r="G186" s="20"/>
      <c r="H186" s="155"/>
      <c r="I186" s="155"/>
      <c r="J186" s="155"/>
    </row>
    <row r="187" spans="1:10" ht="23.25" customHeight="1" x14ac:dyDescent="0.25">
      <c r="A187" s="145">
        <f t="shared" si="64"/>
        <v>38</v>
      </c>
      <c r="B187" s="148" t="s">
        <v>5</v>
      </c>
      <c r="C187" s="149"/>
      <c r="D187" s="150"/>
      <c r="E187" s="44" t="s">
        <v>6</v>
      </c>
      <c r="F187" s="44" t="s">
        <v>7</v>
      </c>
      <c r="G187" s="44" t="s">
        <v>8</v>
      </c>
      <c r="H187" s="145" t="s">
        <v>10</v>
      </c>
      <c r="I187" s="145"/>
      <c r="J187" s="145"/>
    </row>
    <row r="188" spans="1:10" ht="23.25" customHeight="1" x14ac:dyDescent="0.25">
      <c r="A188" s="146"/>
      <c r="B188" s="151"/>
      <c r="C188" s="152"/>
      <c r="D188" s="153"/>
      <c r="E188" s="19"/>
      <c r="F188" s="19"/>
      <c r="G188" s="19"/>
      <c r="H188" s="154"/>
      <c r="I188" s="154"/>
      <c r="J188" s="154"/>
    </row>
    <row r="189" spans="1:10" ht="23.25" customHeight="1" x14ac:dyDescent="0.25">
      <c r="A189" s="146"/>
      <c r="B189" s="24" t="s">
        <v>9</v>
      </c>
      <c r="C189" s="24" t="s">
        <v>33</v>
      </c>
      <c r="D189" s="8" t="s">
        <v>62</v>
      </c>
      <c r="E189" s="24" t="s">
        <v>112</v>
      </c>
      <c r="F189" s="8" t="s">
        <v>63</v>
      </c>
      <c r="G189" s="24" t="s">
        <v>23</v>
      </c>
      <c r="H189" s="154"/>
      <c r="I189" s="154"/>
      <c r="J189" s="154"/>
    </row>
    <row r="190" spans="1:10" ht="23.25" customHeight="1" thickBot="1" x14ac:dyDescent="0.3">
      <c r="A190" s="147"/>
      <c r="B190" s="10"/>
      <c r="C190" s="22"/>
      <c r="D190" s="21"/>
      <c r="E190" s="20"/>
      <c r="F190" s="9" t="str">
        <f t="shared" ref="F190" si="91">IFERROR(G190/E190,"")</f>
        <v/>
      </c>
      <c r="G190" s="20"/>
      <c r="H190" s="155"/>
      <c r="I190" s="155"/>
      <c r="J190" s="155"/>
    </row>
    <row r="191" spans="1:10" ht="23.25" customHeight="1" x14ac:dyDescent="0.25">
      <c r="A191" s="145">
        <f t="shared" si="66"/>
        <v>39</v>
      </c>
      <c r="B191" s="148" t="s">
        <v>5</v>
      </c>
      <c r="C191" s="149"/>
      <c r="D191" s="150"/>
      <c r="E191" s="44" t="s">
        <v>6</v>
      </c>
      <c r="F191" s="44" t="s">
        <v>7</v>
      </c>
      <c r="G191" s="44" t="s">
        <v>8</v>
      </c>
      <c r="H191" s="145" t="s">
        <v>10</v>
      </c>
      <c r="I191" s="145"/>
      <c r="J191" s="145"/>
    </row>
    <row r="192" spans="1:10" ht="23.25" customHeight="1" x14ac:dyDescent="0.25">
      <c r="A192" s="146"/>
      <c r="B192" s="151"/>
      <c r="C192" s="152"/>
      <c r="D192" s="153"/>
      <c r="E192" s="19"/>
      <c r="F192" s="19"/>
      <c r="G192" s="19"/>
      <c r="H192" s="154"/>
      <c r="I192" s="154"/>
      <c r="J192" s="154"/>
    </row>
    <row r="193" spans="1:10" ht="23.25" customHeight="1" x14ac:dyDescent="0.25">
      <c r="A193" s="146"/>
      <c r="B193" s="24" t="s">
        <v>9</v>
      </c>
      <c r="C193" s="24" t="s">
        <v>33</v>
      </c>
      <c r="D193" s="8" t="s">
        <v>62</v>
      </c>
      <c r="E193" s="24" t="s">
        <v>112</v>
      </c>
      <c r="F193" s="8" t="s">
        <v>63</v>
      </c>
      <c r="G193" s="24" t="s">
        <v>23</v>
      </c>
      <c r="H193" s="154"/>
      <c r="I193" s="154"/>
      <c r="J193" s="154"/>
    </row>
    <row r="194" spans="1:10" ht="23.25" customHeight="1" thickBot="1" x14ac:dyDescent="0.3">
      <c r="A194" s="147"/>
      <c r="B194" s="10"/>
      <c r="C194" s="22"/>
      <c r="D194" s="21"/>
      <c r="E194" s="20"/>
      <c r="F194" s="9" t="str">
        <f t="shared" ref="F194" si="92">IFERROR(G194/E194,"")</f>
        <v/>
      </c>
      <c r="G194" s="20"/>
      <c r="H194" s="155"/>
      <c r="I194" s="155"/>
      <c r="J194" s="155"/>
    </row>
    <row r="195" spans="1:10" ht="23.25" customHeight="1" x14ac:dyDescent="0.25">
      <c r="A195" s="145">
        <f t="shared" si="68"/>
        <v>40</v>
      </c>
      <c r="B195" s="148" t="s">
        <v>5</v>
      </c>
      <c r="C195" s="149"/>
      <c r="D195" s="150"/>
      <c r="E195" s="44" t="s">
        <v>6</v>
      </c>
      <c r="F195" s="44" t="s">
        <v>7</v>
      </c>
      <c r="G195" s="44" t="s">
        <v>8</v>
      </c>
      <c r="H195" s="145" t="s">
        <v>10</v>
      </c>
      <c r="I195" s="145"/>
      <c r="J195" s="145"/>
    </row>
    <row r="196" spans="1:10" ht="23.25" customHeight="1" x14ac:dyDescent="0.25">
      <c r="A196" s="146"/>
      <c r="B196" s="151"/>
      <c r="C196" s="152"/>
      <c r="D196" s="153"/>
      <c r="E196" s="19"/>
      <c r="F196" s="19"/>
      <c r="G196" s="19"/>
      <c r="H196" s="154"/>
      <c r="I196" s="154"/>
      <c r="J196" s="154"/>
    </row>
    <row r="197" spans="1:10" ht="23.25" customHeight="1" x14ac:dyDescent="0.25">
      <c r="A197" s="146"/>
      <c r="B197" s="24" t="s">
        <v>9</v>
      </c>
      <c r="C197" s="24" t="s">
        <v>33</v>
      </c>
      <c r="D197" s="8" t="s">
        <v>62</v>
      </c>
      <c r="E197" s="24" t="s">
        <v>112</v>
      </c>
      <c r="F197" s="8" t="s">
        <v>63</v>
      </c>
      <c r="G197" s="24" t="s">
        <v>23</v>
      </c>
      <c r="H197" s="154"/>
      <c r="I197" s="154"/>
      <c r="J197" s="154"/>
    </row>
    <row r="198" spans="1:10" ht="23.25" customHeight="1" thickBot="1" x14ac:dyDescent="0.3">
      <c r="A198" s="147"/>
      <c r="B198" s="10"/>
      <c r="C198" s="22"/>
      <c r="D198" s="21"/>
      <c r="E198" s="20"/>
      <c r="F198" s="9" t="str">
        <f t="shared" ref="F198" si="93">IFERROR(G198/E198,"")</f>
        <v/>
      </c>
      <c r="G198" s="20"/>
      <c r="H198" s="155"/>
      <c r="I198" s="155"/>
      <c r="J198" s="155"/>
    </row>
    <row r="199" spans="1:10" ht="23.25" customHeight="1" x14ac:dyDescent="0.25">
      <c r="A199" s="179" t="s">
        <v>13</v>
      </c>
      <c r="B199" s="179"/>
      <c r="C199" s="179"/>
      <c r="D199" s="167" t="s">
        <v>12</v>
      </c>
      <c r="E199" s="167"/>
      <c r="F199" s="45" t="s">
        <v>11</v>
      </c>
      <c r="G199" s="178" t="s">
        <v>64</v>
      </c>
      <c r="H199" s="178"/>
      <c r="I199" s="178" t="s">
        <v>111</v>
      </c>
      <c r="J199" s="178"/>
    </row>
    <row r="200" spans="1:10" ht="23.25" customHeight="1" thickBot="1" x14ac:dyDescent="0.3">
      <c r="A200" s="158" t="str">
        <f t="shared" ref="A200" si="94">$A$2</f>
        <v/>
      </c>
      <c r="B200" s="158"/>
      <c r="C200" s="158"/>
      <c r="D200" s="159" t="str">
        <f t="shared" ref="D200" si="95">$E$2</f>
        <v/>
      </c>
      <c r="E200" s="159"/>
      <c r="F200" s="42" t="str">
        <f t="shared" ref="F200" si="96">$I$2</f>
        <v/>
      </c>
      <c r="G200" s="141" t="str">
        <f t="shared" ref="G200" si="97">$G$2</f>
        <v/>
      </c>
      <c r="H200" s="142"/>
      <c r="I200" s="143">
        <f t="shared" ref="I200" si="98">G204+G208+G212+G216+G220</f>
        <v>0</v>
      </c>
      <c r="J200" s="144"/>
    </row>
    <row r="201" spans="1:10" ht="23.25" customHeight="1" x14ac:dyDescent="0.25">
      <c r="A201" s="145">
        <f t="shared" ref="A201" si="99">A195+1</f>
        <v>41</v>
      </c>
      <c r="B201" s="148" t="s">
        <v>5</v>
      </c>
      <c r="C201" s="149"/>
      <c r="D201" s="150"/>
      <c r="E201" s="44" t="s">
        <v>6</v>
      </c>
      <c r="F201" s="44" t="s">
        <v>7</v>
      </c>
      <c r="G201" s="44" t="s">
        <v>8</v>
      </c>
      <c r="H201" s="145" t="s">
        <v>10</v>
      </c>
      <c r="I201" s="145"/>
      <c r="J201" s="145"/>
    </row>
    <row r="202" spans="1:10" ht="23.25" customHeight="1" x14ac:dyDescent="0.25">
      <c r="A202" s="146"/>
      <c r="B202" s="151"/>
      <c r="C202" s="152"/>
      <c r="D202" s="153"/>
      <c r="E202" s="19"/>
      <c r="F202" s="19"/>
      <c r="G202" s="19"/>
      <c r="H202" s="154"/>
      <c r="I202" s="154"/>
      <c r="J202" s="154"/>
    </row>
    <row r="203" spans="1:10" ht="23.25" customHeight="1" x14ac:dyDescent="0.25">
      <c r="A203" s="146"/>
      <c r="B203" s="24" t="s">
        <v>9</v>
      </c>
      <c r="C203" s="24" t="s">
        <v>33</v>
      </c>
      <c r="D203" s="8" t="s">
        <v>62</v>
      </c>
      <c r="E203" s="24" t="s">
        <v>112</v>
      </c>
      <c r="F203" s="8" t="s">
        <v>63</v>
      </c>
      <c r="G203" s="24" t="s">
        <v>23</v>
      </c>
      <c r="H203" s="154"/>
      <c r="I203" s="154"/>
      <c r="J203" s="154"/>
    </row>
    <row r="204" spans="1:10" ht="23.25" customHeight="1" thickBot="1" x14ac:dyDescent="0.3">
      <c r="A204" s="147"/>
      <c r="B204" s="10"/>
      <c r="C204" s="22"/>
      <c r="D204" s="21"/>
      <c r="E204" s="20"/>
      <c r="F204" s="9" t="str">
        <f t="shared" ref="F204" si="100">IFERROR(G204/E204,"")</f>
        <v/>
      </c>
      <c r="G204" s="20"/>
      <c r="H204" s="155"/>
      <c r="I204" s="155"/>
      <c r="J204" s="155"/>
    </row>
    <row r="205" spans="1:10" ht="23.25" customHeight="1" x14ac:dyDescent="0.25">
      <c r="A205" s="145">
        <f t="shared" ref="A205" si="101">A201+1</f>
        <v>42</v>
      </c>
      <c r="B205" s="148" t="s">
        <v>5</v>
      </c>
      <c r="C205" s="149"/>
      <c r="D205" s="150"/>
      <c r="E205" s="44" t="s">
        <v>6</v>
      </c>
      <c r="F205" s="44" t="s">
        <v>7</v>
      </c>
      <c r="G205" s="44" t="s">
        <v>8</v>
      </c>
      <c r="H205" s="145" t="s">
        <v>10</v>
      </c>
      <c r="I205" s="145"/>
      <c r="J205" s="145"/>
    </row>
    <row r="206" spans="1:10" ht="23.25" customHeight="1" x14ac:dyDescent="0.25">
      <c r="A206" s="146"/>
      <c r="B206" s="151"/>
      <c r="C206" s="152"/>
      <c r="D206" s="153"/>
      <c r="E206" s="19"/>
      <c r="F206" s="19"/>
      <c r="G206" s="19"/>
      <c r="H206" s="154"/>
      <c r="I206" s="154"/>
      <c r="J206" s="154"/>
    </row>
    <row r="207" spans="1:10" ht="23.25" customHeight="1" x14ac:dyDescent="0.25">
      <c r="A207" s="146"/>
      <c r="B207" s="24" t="s">
        <v>9</v>
      </c>
      <c r="C207" s="24" t="s">
        <v>33</v>
      </c>
      <c r="D207" s="8" t="s">
        <v>62</v>
      </c>
      <c r="E207" s="24" t="s">
        <v>112</v>
      </c>
      <c r="F207" s="8" t="s">
        <v>63</v>
      </c>
      <c r="G207" s="24" t="s">
        <v>23</v>
      </c>
      <c r="H207" s="154"/>
      <c r="I207" s="154"/>
      <c r="J207" s="154"/>
    </row>
    <row r="208" spans="1:10" ht="23.25" customHeight="1" thickBot="1" x14ac:dyDescent="0.3">
      <c r="A208" s="147"/>
      <c r="B208" s="10"/>
      <c r="C208" s="22"/>
      <c r="D208" s="21"/>
      <c r="E208" s="20"/>
      <c r="F208" s="9" t="str">
        <f t="shared" ref="F208" si="102">IFERROR(G208/E208,"")</f>
        <v/>
      </c>
      <c r="G208" s="20"/>
      <c r="H208" s="155"/>
      <c r="I208" s="155"/>
      <c r="J208" s="155"/>
    </row>
    <row r="209" spans="1:10" ht="23.25" customHeight="1" x14ac:dyDescent="0.25">
      <c r="A209" s="145">
        <f t="shared" ref="A209:A253" si="103">A205+1</f>
        <v>43</v>
      </c>
      <c r="B209" s="148" t="s">
        <v>5</v>
      </c>
      <c r="C209" s="149"/>
      <c r="D209" s="150"/>
      <c r="E209" s="44" t="s">
        <v>6</v>
      </c>
      <c r="F209" s="44" t="s">
        <v>7</v>
      </c>
      <c r="G209" s="44" t="s">
        <v>8</v>
      </c>
      <c r="H209" s="145" t="s">
        <v>10</v>
      </c>
      <c r="I209" s="145"/>
      <c r="J209" s="145"/>
    </row>
    <row r="210" spans="1:10" ht="23.25" customHeight="1" x14ac:dyDescent="0.25">
      <c r="A210" s="146"/>
      <c r="B210" s="151"/>
      <c r="C210" s="152"/>
      <c r="D210" s="153"/>
      <c r="E210" s="19"/>
      <c r="F210" s="19"/>
      <c r="G210" s="19"/>
      <c r="H210" s="154"/>
      <c r="I210" s="154"/>
      <c r="J210" s="154"/>
    </row>
    <row r="211" spans="1:10" ht="23.25" customHeight="1" x14ac:dyDescent="0.25">
      <c r="A211" s="146"/>
      <c r="B211" s="24" t="s">
        <v>9</v>
      </c>
      <c r="C211" s="24" t="s">
        <v>33</v>
      </c>
      <c r="D211" s="8" t="s">
        <v>62</v>
      </c>
      <c r="E211" s="24" t="s">
        <v>112</v>
      </c>
      <c r="F211" s="8" t="s">
        <v>63</v>
      </c>
      <c r="G211" s="24" t="s">
        <v>23</v>
      </c>
      <c r="H211" s="154"/>
      <c r="I211" s="154"/>
      <c r="J211" s="154"/>
    </row>
    <row r="212" spans="1:10" ht="23.25" customHeight="1" thickBot="1" x14ac:dyDescent="0.3">
      <c r="A212" s="147"/>
      <c r="B212" s="10"/>
      <c r="C212" s="22"/>
      <c r="D212" s="21"/>
      <c r="E212" s="20"/>
      <c r="F212" s="9" t="str">
        <f t="shared" ref="F212" si="104">IFERROR(G212/E212,"")</f>
        <v/>
      </c>
      <c r="G212" s="20"/>
      <c r="H212" s="155"/>
      <c r="I212" s="155"/>
      <c r="J212" s="155"/>
    </row>
    <row r="213" spans="1:10" ht="23.25" customHeight="1" x14ac:dyDescent="0.25">
      <c r="A213" s="145">
        <f t="shared" ref="A213:A257" si="105">A209+1</f>
        <v>44</v>
      </c>
      <c r="B213" s="148" t="s">
        <v>5</v>
      </c>
      <c r="C213" s="149"/>
      <c r="D213" s="150"/>
      <c r="E213" s="44" t="s">
        <v>6</v>
      </c>
      <c r="F213" s="44" t="s">
        <v>7</v>
      </c>
      <c r="G213" s="44" t="s">
        <v>8</v>
      </c>
      <c r="H213" s="145" t="s">
        <v>10</v>
      </c>
      <c r="I213" s="145"/>
      <c r="J213" s="145"/>
    </row>
    <row r="214" spans="1:10" ht="23.25" customHeight="1" x14ac:dyDescent="0.25">
      <c r="A214" s="146"/>
      <c r="B214" s="151"/>
      <c r="C214" s="152"/>
      <c r="D214" s="153"/>
      <c r="E214" s="19"/>
      <c r="F214" s="19"/>
      <c r="G214" s="19"/>
      <c r="H214" s="154"/>
      <c r="I214" s="154"/>
      <c r="J214" s="154"/>
    </row>
    <row r="215" spans="1:10" ht="23.25" customHeight="1" x14ac:dyDescent="0.25">
      <c r="A215" s="146"/>
      <c r="B215" s="24" t="s">
        <v>9</v>
      </c>
      <c r="C215" s="24" t="s">
        <v>33</v>
      </c>
      <c r="D215" s="8" t="s">
        <v>62</v>
      </c>
      <c r="E215" s="24" t="s">
        <v>112</v>
      </c>
      <c r="F215" s="8" t="s">
        <v>63</v>
      </c>
      <c r="G215" s="24" t="s">
        <v>23</v>
      </c>
      <c r="H215" s="154"/>
      <c r="I215" s="154"/>
      <c r="J215" s="154"/>
    </row>
    <row r="216" spans="1:10" ht="23.25" customHeight="1" thickBot="1" x14ac:dyDescent="0.3">
      <c r="A216" s="147"/>
      <c r="B216" s="10"/>
      <c r="C216" s="22"/>
      <c r="D216" s="21"/>
      <c r="E216" s="20"/>
      <c r="F216" s="9" t="str">
        <f t="shared" ref="F216" si="106">IFERROR(G216/E216,"")</f>
        <v/>
      </c>
      <c r="G216" s="20"/>
      <c r="H216" s="155"/>
      <c r="I216" s="155"/>
      <c r="J216" s="155"/>
    </row>
    <row r="217" spans="1:10" ht="23.25" customHeight="1" x14ac:dyDescent="0.25">
      <c r="A217" s="145">
        <f t="shared" ref="A217:A261" si="107">A213+1</f>
        <v>45</v>
      </c>
      <c r="B217" s="148" t="s">
        <v>5</v>
      </c>
      <c r="C217" s="149"/>
      <c r="D217" s="150"/>
      <c r="E217" s="44" t="s">
        <v>6</v>
      </c>
      <c r="F217" s="44" t="s">
        <v>7</v>
      </c>
      <c r="G217" s="44" t="s">
        <v>8</v>
      </c>
      <c r="H217" s="145" t="s">
        <v>10</v>
      </c>
      <c r="I217" s="145"/>
      <c r="J217" s="145"/>
    </row>
    <row r="218" spans="1:10" ht="23.25" customHeight="1" x14ac:dyDescent="0.25">
      <c r="A218" s="146"/>
      <c r="B218" s="151"/>
      <c r="C218" s="152"/>
      <c r="D218" s="153"/>
      <c r="E218" s="19"/>
      <c r="F218" s="19"/>
      <c r="G218" s="19"/>
      <c r="H218" s="154"/>
      <c r="I218" s="154"/>
      <c r="J218" s="154"/>
    </row>
    <row r="219" spans="1:10" ht="23.25" customHeight="1" x14ac:dyDescent="0.25">
      <c r="A219" s="146"/>
      <c r="B219" s="24" t="s">
        <v>9</v>
      </c>
      <c r="C219" s="24" t="s">
        <v>33</v>
      </c>
      <c r="D219" s="8" t="s">
        <v>62</v>
      </c>
      <c r="E219" s="24" t="s">
        <v>112</v>
      </c>
      <c r="F219" s="8" t="s">
        <v>63</v>
      </c>
      <c r="G219" s="24" t="s">
        <v>23</v>
      </c>
      <c r="H219" s="154"/>
      <c r="I219" s="154"/>
      <c r="J219" s="154"/>
    </row>
    <row r="220" spans="1:10" ht="23.25" customHeight="1" thickBot="1" x14ac:dyDescent="0.3">
      <c r="A220" s="147"/>
      <c r="B220" s="10"/>
      <c r="C220" s="22"/>
      <c r="D220" s="21"/>
      <c r="E220" s="20"/>
      <c r="F220" s="9" t="str">
        <f t="shared" ref="F220" si="108">IFERROR(G220/E220,"")</f>
        <v/>
      </c>
      <c r="G220" s="20"/>
      <c r="H220" s="155"/>
      <c r="I220" s="155"/>
      <c r="J220" s="155"/>
    </row>
    <row r="221" spans="1:10" ht="23.25" customHeight="1" x14ac:dyDescent="0.25">
      <c r="A221" s="179" t="s">
        <v>13</v>
      </c>
      <c r="B221" s="179"/>
      <c r="C221" s="179"/>
      <c r="D221" s="167" t="s">
        <v>12</v>
      </c>
      <c r="E221" s="167"/>
      <c r="F221" s="45" t="s">
        <v>11</v>
      </c>
      <c r="G221" s="178" t="s">
        <v>64</v>
      </c>
      <c r="H221" s="178"/>
      <c r="I221" s="178" t="s">
        <v>111</v>
      </c>
      <c r="J221" s="178"/>
    </row>
    <row r="222" spans="1:10" ht="23.25" customHeight="1" thickBot="1" x14ac:dyDescent="0.3">
      <c r="A222" s="158" t="str">
        <f t="shared" ref="A222" si="109">$A$2</f>
        <v/>
      </c>
      <c r="B222" s="158"/>
      <c r="C222" s="158"/>
      <c r="D222" s="159" t="str">
        <f t="shared" ref="D222" si="110">$E$2</f>
        <v/>
      </c>
      <c r="E222" s="159"/>
      <c r="F222" s="42" t="str">
        <f t="shared" ref="F222" si="111">$I$2</f>
        <v/>
      </c>
      <c r="G222" s="141" t="str">
        <f t="shared" ref="G222" si="112">$G$2</f>
        <v/>
      </c>
      <c r="H222" s="142"/>
      <c r="I222" s="143">
        <f t="shared" ref="I222" si="113">G226+G230+G234+G238+G242</f>
        <v>0</v>
      </c>
      <c r="J222" s="144"/>
    </row>
    <row r="223" spans="1:10" ht="23.25" customHeight="1" x14ac:dyDescent="0.25">
      <c r="A223" s="145">
        <f t="shared" ref="A223" si="114">A217+1</f>
        <v>46</v>
      </c>
      <c r="B223" s="148" t="s">
        <v>5</v>
      </c>
      <c r="C223" s="149"/>
      <c r="D223" s="150"/>
      <c r="E223" s="44" t="s">
        <v>6</v>
      </c>
      <c r="F223" s="44" t="s">
        <v>7</v>
      </c>
      <c r="G223" s="44" t="s">
        <v>8</v>
      </c>
      <c r="H223" s="145" t="s">
        <v>10</v>
      </c>
      <c r="I223" s="145"/>
      <c r="J223" s="145"/>
    </row>
    <row r="224" spans="1:10" ht="23.25" customHeight="1" x14ac:dyDescent="0.25">
      <c r="A224" s="146"/>
      <c r="B224" s="151"/>
      <c r="C224" s="152"/>
      <c r="D224" s="153"/>
      <c r="E224" s="19"/>
      <c r="F224" s="19"/>
      <c r="G224" s="19"/>
      <c r="H224" s="154"/>
      <c r="I224" s="154"/>
      <c r="J224" s="154"/>
    </row>
    <row r="225" spans="1:10" ht="23.25" customHeight="1" x14ac:dyDescent="0.25">
      <c r="A225" s="146"/>
      <c r="B225" s="24" t="s">
        <v>9</v>
      </c>
      <c r="C225" s="24" t="s">
        <v>33</v>
      </c>
      <c r="D225" s="8" t="s">
        <v>62</v>
      </c>
      <c r="E225" s="24" t="s">
        <v>112</v>
      </c>
      <c r="F225" s="8" t="s">
        <v>63</v>
      </c>
      <c r="G225" s="24" t="s">
        <v>23</v>
      </c>
      <c r="H225" s="154"/>
      <c r="I225" s="154"/>
      <c r="J225" s="154"/>
    </row>
    <row r="226" spans="1:10" ht="23.25" customHeight="1" thickBot="1" x14ac:dyDescent="0.3">
      <c r="A226" s="147"/>
      <c r="B226" s="10"/>
      <c r="C226" s="22"/>
      <c r="D226" s="21"/>
      <c r="E226" s="20"/>
      <c r="F226" s="9" t="str">
        <f t="shared" ref="F226" si="115">IFERROR(G226/E226,"")</f>
        <v/>
      </c>
      <c r="G226" s="20"/>
      <c r="H226" s="155"/>
      <c r="I226" s="155"/>
      <c r="J226" s="155"/>
    </row>
    <row r="227" spans="1:10" ht="23.25" customHeight="1" x14ac:dyDescent="0.25">
      <c r="A227" s="145">
        <f t="shared" ref="A227" si="116">A223+1</f>
        <v>47</v>
      </c>
      <c r="B227" s="148" t="s">
        <v>5</v>
      </c>
      <c r="C227" s="149"/>
      <c r="D227" s="150"/>
      <c r="E227" s="44" t="s">
        <v>6</v>
      </c>
      <c r="F227" s="44" t="s">
        <v>7</v>
      </c>
      <c r="G227" s="44" t="s">
        <v>8</v>
      </c>
      <c r="H227" s="145" t="s">
        <v>10</v>
      </c>
      <c r="I227" s="145"/>
      <c r="J227" s="145"/>
    </row>
    <row r="228" spans="1:10" ht="23.25" customHeight="1" x14ac:dyDescent="0.25">
      <c r="A228" s="146"/>
      <c r="B228" s="151"/>
      <c r="C228" s="152"/>
      <c r="D228" s="153"/>
      <c r="E228" s="19"/>
      <c r="F228" s="19"/>
      <c r="G228" s="19"/>
      <c r="H228" s="154"/>
      <c r="I228" s="154"/>
      <c r="J228" s="154"/>
    </row>
    <row r="229" spans="1:10" ht="23.25" customHeight="1" x14ac:dyDescent="0.25">
      <c r="A229" s="146"/>
      <c r="B229" s="24" t="s">
        <v>9</v>
      </c>
      <c r="C229" s="24" t="s">
        <v>33</v>
      </c>
      <c r="D229" s="8" t="s">
        <v>62</v>
      </c>
      <c r="E229" s="24" t="s">
        <v>112</v>
      </c>
      <c r="F229" s="8" t="s">
        <v>63</v>
      </c>
      <c r="G229" s="24" t="s">
        <v>23</v>
      </c>
      <c r="H229" s="154"/>
      <c r="I229" s="154"/>
      <c r="J229" s="154"/>
    </row>
    <row r="230" spans="1:10" ht="23.25" customHeight="1" thickBot="1" x14ac:dyDescent="0.3">
      <c r="A230" s="147"/>
      <c r="B230" s="10"/>
      <c r="C230" s="22"/>
      <c r="D230" s="21"/>
      <c r="E230" s="20"/>
      <c r="F230" s="9" t="str">
        <f t="shared" ref="F230" si="117">IFERROR(G230/E230,"")</f>
        <v/>
      </c>
      <c r="G230" s="20"/>
      <c r="H230" s="155"/>
      <c r="I230" s="155"/>
      <c r="J230" s="155"/>
    </row>
    <row r="231" spans="1:10" ht="23.25" customHeight="1" x14ac:dyDescent="0.25">
      <c r="A231" s="145">
        <f t="shared" si="103"/>
        <v>48</v>
      </c>
      <c r="B231" s="148" t="s">
        <v>5</v>
      </c>
      <c r="C231" s="149"/>
      <c r="D231" s="150"/>
      <c r="E231" s="44" t="s">
        <v>6</v>
      </c>
      <c r="F231" s="44" t="s">
        <v>7</v>
      </c>
      <c r="G231" s="44" t="s">
        <v>8</v>
      </c>
      <c r="H231" s="145" t="s">
        <v>10</v>
      </c>
      <c r="I231" s="145"/>
      <c r="J231" s="145"/>
    </row>
    <row r="232" spans="1:10" ht="23.25" customHeight="1" x14ac:dyDescent="0.25">
      <c r="A232" s="146"/>
      <c r="B232" s="151"/>
      <c r="C232" s="152"/>
      <c r="D232" s="153"/>
      <c r="E232" s="19"/>
      <c r="F232" s="19"/>
      <c r="G232" s="19"/>
      <c r="H232" s="154"/>
      <c r="I232" s="154"/>
      <c r="J232" s="154"/>
    </row>
    <row r="233" spans="1:10" ht="23.25" customHeight="1" x14ac:dyDescent="0.25">
      <c r="A233" s="146"/>
      <c r="B233" s="24" t="s">
        <v>9</v>
      </c>
      <c r="C233" s="24" t="s">
        <v>33</v>
      </c>
      <c r="D233" s="8" t="s">
        <v>62</v>
      </c>
      <c r="E233" s="24" t="s">
        <v>112</v>
      </c>
      <c r="F233" s="8" t="s">
        <v>63</v>
      </c>
      <c r="G233" s="24" t="s">
        <v>23</v>
      </c>
      <c r="H233" s="154"/>
      <c r="I233" s="154"/>
      <c r="J233" s="154"/>
    </row>
    <row r="234" spans="1:10" ht="23.25" customHeight="1" thickBot="1" x14ac:dyDescent="0.3">
      <c r="A234" s="147"/>
      <c r="B234" s="10"/>
      <c r="C234" s="22"/>
      <c r="D234" s="21"/>
      <c r="E234" s="20"/>
      <c r="F234" s="9" t="str">
        <f t="shared" ref="F234" si="118">IFERROR(G234/E234,"")</f>
        <v/>
      </c>
      <c r="G234" s="20"/>
      <c r="H234" s="155"/>
      <c r="I234" s="155"/>
      <c r="J234" s="155"/>
    </row>
    <row r="235" spans="1:10" ht="23.25" customHeight="1" x14ac:dyDescent="0.25">
      <c r="A235" s="145">
        <f t="shared" si="105"/>
        <v>49</v>
      </c>
      <c r="B235" s="148" t="s">
        <v>5</v>
      </c>
      <c r="C235" s="149"/>
      <c r="D235" s="150"/>
      <c r="E235" s="44" t="s">
        <v>6</v>
      </c>
      <c r="F235" s="44" t="s">
        <v>7</v>
      </c>
      <c r="G235" s="44" t="s">
        <v>8</v>
      </c>
      <c r="H235" s="145" t="s">
        <v>10</v>
      </c>
      <c r="I235" s="145"/>
      <c r="J235" s="145"/>
    </row>
    <row r="236" spans="1:10" ht="23.25" customHeight="1" x14ac:dyDescent="0.25">
      <c r="A236" s="146"/>
      <c r="B236" s="151"/>
      <c r="C236" s="152"/>
      <c r="D236" s="153"/>
      <c r="E236" s="19"/>
      <c r="F236" s="19"/>
      <c r="G236" s="19"/>
      <c r="H236" s="154"/>
      <c r="I236" s="154"/>
      <c r="J236" s="154"/>
    </row>
    <row r="237" spans="1:10" ht="23.25" customHeight="1" x14ac:dyDescent="0.25">
      <c r="A237" s="146"/>
      <c r="B237" s="24" t="s">
        <v>9</v>
      </c>
      <c r="C237" s="24" t="s">
        <v>33</v>
      </c>
      <c r="D237" s="8" t="s">
        <v>62</v>
      </c>
      <c r="E237" s="24" t="s">
        <v>112</v>
      </c>
      <c r="F237" s="8" t="s">
        <v>63</v>
      </c>
      <c r="G237" s="24" t="s">
        <v>23</v>
      </c>
      <c r="H237" s="154"/>
      <c r="I237" s="154"/>
      <c r="J237" s="154"/>
    </row>
    <row r="238" spans="1:10" ht="23.25" customHeight="1" thickBot="1" x14ac:dyDescent="0.3">
      <c r="A238" s="147"/>
      <c r="B238" s="10"/>
      <c r="C238" s="22"/>
      <c r="D238" s="21"/>
      <c r="E238" s="20"/>
      <c r="F238" s="9" t="str">
        <f t="shared" ref="F238" si="119">IFERROR(G238/E238,"")</f>
        <v/>
      </c>
      <c r="G238" s="20"/>
      <c r="H238" s="155"/>
      <c r="I238" s="155"/>
      <c r="J238" s="155"/>
    </row>
    <row r="239" spans="1:10" ht="23.25" customHeight="1" x14ac:dyDescent="0.25">
      <c r="A239" s="145">
        <f t="shared" si="107"/>
        <v>50</v>
      </c>
      <c r="B239" s="148" t="s">
        <v>5</v>
      </c>
      <c r="C239" s="149"/>
      <c r="D239" s="150"/>
      <c r="E239" s="44" t="s">
        <v>6</v>
      </c>
      <c r="F239" s="44" t="s">
        <v>7</v>
      </c>
      <c r="G239" s="44" t="s">
        <v>8</v>
      </c>
      <c r="H239" s="145" t="s">
        <v>10</v>
      </c>
      <c r="I239" s="145"/>
      <c r="J239" s="145"/>
    </row>
    <row r="240" spans="1:10" ht="23.25" customHeight="1" x14ac:dyDescent="0.25">
      <c r="A240" s="146"/>
      <c r="B240" s="151"/>
      <c r="C240" s="152"/>
      <c r="D240" s="153"/>
      <c r="E240" s="19"/>
      <c r="F240" s="19"/>
      <c r="G240" s="19"/>
      <c r="H240" s="154"/>
      <c r="I240" s="154"/>
      <c r="J240" s="154"/>
    </row>
    <row r="241" spans="1:10" ht="23.25" customHeight="1" x14ac:dyDescent="0.25">
      <c r="A241" s="146"/>
      <c r="B241" s="24" t="s">
        <v>9</v>
      </c>
      <c r="C241" s="24" t="s">
        <v>33</v>
      </c>
      <c r="D241" s="8" t="s">
        <v>62</v>
      </c>
      <c r="E241" s="24" t="s">
        <v>112</v>
      </c>
      <c r="F241" s="8" t="s">
        <v>63</v>
      </c>
      <c r="G241" s="24" t="s">
        <v>23</v>
      </c>
      <c r="H241" s="154"/>
      <c r="I241" s="154"/>
      <c r="J241" s="154"/>
    </row>
    <row r="242" spans="1:10" ht="23.25" customHeight="1" thickBot="1" x14ac:dyDescent="0.3">
      <c r="A242" s="147"/>
      <c r="B242" s="10"/>
      <c r="C242" s="22"/>
      <c r="D242" s="21"/>
      <c r="E242" s="20"/>
      <c r="F242" s="9" t="str">
        <f t="shared" ref="F242" si="120">IFERROR(G242/E242,"")</f>
        <v/>
      </c>
      <c r="G242" s="20"/>
      <c r="H242" s="155"/>
      <c r="I242" s="155"/>
      <c r="J242" s="155"/>
    </row>
    <row r="243" spans="1:10" ht="23.25" customHeight="1" x14ac:dyDescent="0.25">
      <c r="A243" s="179" t="s">
        <v>13</v>
      </c>
      <c r="B243" s="179"/>
      <c r="C243" s="179"/>
      <c r="D243" s="167" t="s">
        <v>12</v>
      </c>
      <c r="E243" s="167"/>
      <c r="F243" s="45" t="s">
        <v>11</v>
      </c>
      <c r="G243" s="178" t="s">
        <v>64</v>
      </c>
      <c r="H243" s="178"/>
      <c r="I243" s="178" t="s">
        <v>111</v>
      </c>
      <c r="J243" s="178"/>
    </row>
    <row r="244" spans="1:10" ht="23.25" customHeight="1" thickBot="1" x14ac:dyDescent="0.3">
      <c r="A244" s="158" t="str">
        <f t="shared" ref="A244" si="121">$A$2</f>
        <v/>
      </c>
      <c r="B244" s="158"/>
      <c r="C244" s="158"/>
      <c r="D244" s="159" t="str">
        <f t="shared" ref="D244" si="122">$E$2</f>
        <v/>
      </c>
      <c r="E244" s="159"/>
      <c r="F244" s="42" t="str">
        <f t="shared" ref="F244" si="123">$I$2</f>
        <v/>
      </c>
      <c r="G244" s="141" t="str">
        <f t="shared" ref="G244" si="124">$G$2</f>
        <v/>
      </c>
      <c r="H244" s="142"/>
      <c r="I244" s="143">
        <f t="shared" ref="I244" si="125">G248+G252+G256+G260+G264</f>
        <v>0</v>
      </c>
      <c r="J244" s="144"/>
    </row>
    <row r="245" spans="1:10" ht="23.25" customHeight="1" x14ac:dyDescent="0.25">
      <c r="A245" s="145">
        <f t="shared" ref="A245" si="126">A239+1</f>
        <v>51</v>
      </c>
      <c r="B245" s="148" t="s">
        <v>5</v>
      </c>
      <c r="C245" s="149"/>
      <c r="D245" s="150"/>
      <c r="E245" s="44" t="s">
        <v>6</v>
      </c>
      <c r="F245" s="44" t="s">
        <v>7</v>
      </c>
      <c r="G245" s="44" t="s">
        <v>8</v>
      </c>
      <c r="H245" s="145" t="s">
        <v>10</v>
      </c>
      <c r="I245" s="145"/>
      <c r="J245" s="145"/>
    </row>
    <row r="246" spans="1:10" ht="23.25" customHeight="1" x14ac:dyDescent="0.25">
      <c r="A246" s="146"/>
      <c r="B246" s="151"/>
      <c r="C246" s="152"/>
      <c r="D246" s="153"/>
      <c r="E246" s="19"/>
      <c r="F246" s="19"/>
      <c r="G246" s="19"/>
      <c r="H246" s="154"/>
      <c r="I246" s="154"/>
      <c r="J246" s="154"/>
    </row>
    <row r="247" spans="1:10" ht="23.25" customHeight="1" x14ac:dyDescent="0.25">
      <c r="A247" s="146"/>
      <c r="B247" s="24" t="s">
        <v>9</v>
      </c>
      <c r="C247" s="24" t="s">
        <v>33</v>
      </c>
      <c r="D247" s="8" t="s">
        <v>62</v>
      </c>
      <c r="E247" s="24" t="s">
        <v>112</v>
      </c>
      <c r="F247" s="8" t="s">
        <v>63</v>
      </c>
      <c r="G247" s="24" t="s">
        <v>23</v>
      </c>
      <c r="H247" s="154"/>
      <c r="I247" s="154"/>
      <c r="J247" s="154"/>
    </row>
    <row r="248" spans="1:10" ht="23.25" customHeight="1" thickBot="1" x14ac:dyDescent="0.3">
      <c r="A248" s="147"/>
      <c r="B248" s="10"/>
      <c r="C248" s="22"/>
      <c r="D248" s="21"/>
      <c r="E248" s="20"/>
      <c r="F248" s="9" t="str">
        <f t="shared" ref="F248" si="127">IFERROR(G248/E248,"")</f>
        <v/>
      </c>
      <c r="G248" s="20"/>
      <c r="H248" s="155"/>
      <c r="I248" s="155"/>
      <c r="J248" s="155"/>
    </row>
    <row r="249" spans="1:10" ht="23.25" customHeight="1" x14ac:dyDescent="0.25">
      <c r="A249" s="145">
        <f t="shared" ref="A249" si="128">A245+1</f>
        <v>52</v>
      </c>
      <c r="B249" s="148" t="s">
        <v>5</v>
      </c>
      <c r="C249" s="149"/>
      <c r="D249" s="150"/>
      <c r="E249" s="44" t="s">
        <v>6</v>
      </c>
      <c r="F249" s="44" t="s">
        <v>7</v>
      </c>
      <c r="G249" s="44" t="s">
        <v>8</v>
      </c>
      <c r="H249" s="145" t="s">
        <v>10</v>
      </c>
      <c r="I249" s="145"/>
      <c r="J249" s="145"/>
    </row>
    <row r="250" spans="1:10" ht="23.25" customHeight="1" x14ac:dyDescent="0.25">
      <c r="A250" s="146"/>
      <c r="B250" s="151"/>
      <c r="C250" s="152"/>
      <c r="D250" s="153"/>
      <c r="E250" s="19"/>
      <c r="F250" s="19"/>
      <c r="G250" s="19"/>
      <c r="H250" s="154"/>
      <c r="I250" s="154"/>
      <c r="J250" s="154"/>
    </row>
    <row r="251" spans="1:10" ht="23.25" customHeight="1" x14ac:dyDescent="0.25">
      <c r="A251" s="146"/>
      <c r="B251" s="24" t="s">
        <v>9</v>
      </c>
      <c r="C251" s="24" t="s">
        <v>33</v>
      </c>
      <c r="D251" s="8" t="s">
        <v>62</v>
      </c>
      <c r="E251" s="24" t="s">
        <v>112</v>
      </c>
      <c r="F251" s="8" t="s">
        <v>63</v>
      </c>
      <c r="G251" s="24" t="s">
        <v>23</v>
      </c>
      <c r="H251" s="154"/>
      <c r="I251" s="154"/>
      <c r="J251" s="154"/>
    </row>
    <row r="252" spans="1:10" ht="23.25" customHeight="1" thickBot="1" x14ac:dyDescent="0.3">
      <c r="A252" s="147"/>
      <c r="B252" s="10"/>
      <c r="C252" s="22"/>
      <c r="D252" s="21"/>
      <c r="E252" s="20"/>
      <c r="F252" s="9" t="str">
        <f t="shared" ref="F252" si="129">IFERROR(G252/E252,"")</f>
        <v/>
      </c>
      <c r="G252" s="20"/>
      <c r="H252" s="155"/>
      <c r="I252" s="155"/>
      <c r="J252" s="155"/>
    </row>
    <row r="253" spans="1:10" ht="23.25" customHeight="1" x14ac:dyDescent="0.25">
      <c r="A253" s="145">
        <f t="shared" si="103"/>
        <v>53</v>
      </c>
      <c r="B253" s="148" t="s">
        <v>5</v>
      </c>
      <c r="C253" s="149"/>
      <c r="D253" s="150"/>
      <c r="E253" s="44" t="s">
        <v>6</v>
      </c>
      <c r="F253" s="44" t="s">
        <v>7</v>
      </c>
      <c r="G253" s="44" t="s">
        <v>8</v>
      </c>
      <c r="H253" s="145" t="s">
        <v>10</v>
      </c>
      <c r="I253" s="145"/>
      <c r="J253" s="145"/>
    </row>
    <row r="254" spans="1:10" ht="23.25" customHeight="1" x14ac:dyDescent="0.25">
      <c r="A254" s="146"/>
      <c r="B254" s="151"/>
      <c r="C254" s="152"/>
      <c r="D254" s="153"/>
      <c r="E254" s="19"/>
      <c r="F254" s="19"/>
      <c r="G254" s="19"/>
      <c r="H254" s="154"/>
      <c r="I254" s="154"/>
      <c r="J254" s="154"/>
    </row>
    <row r="255" spans="1:10" ht="23.25" customHeight="1" x14ac:dyDescent="0.25">
      <c r="A255" s="146"/>
      <c r="B255" s="24" t="s">
        <v>9</v>
      </c>
      <c r="C255" s="24" t="s">
        <v>33</v>
      </c>
      <c r="D255" s="8" t="s">
        <v>62</v>
      </c>
      <c r="E255" s="24" t="s">
        <v>112</v>
      </c>
      <c r="F255" s="8" t="s">
        <v>63</v>
      </c>
      <c r="G255" s="24" t="s">
        <v>23</v>
      </c>
      <c r="H255" s="154"/>
      <c r="I255" s="154"/>
      <c r="J255" s="154"/>
    </row>
    <row r="256" spans="1:10" ht="23.25" customHeight="1" thickBot="1" x14ac:dyDescent="0.3">
      <c r="A256" s="147"/>
      <c r="B256" s="10"/>
      <c r="C256" s="22"/>
      <c r="D256" s="21"/>
      <c r="E256" s="20"/>
      <c r="F256" s="9" t="str">
        <f t="shared" ref="F256" si="130">IFERROR(G256/E256,"")</f>
        <v/>
      </c>
      <c r="G256" s="20"/>
      <c r="H256" s="155"/>
      <c r="I256" s="155"/>
      <c r="J256" s="155"/>
    </row>
    <row r="257" spans="1:10" ht="23.25" customHeight="1" x14ac:dyDescent="0.25">
      <c r="A257" s="145">
        <f t="shared" si="105"/>
        <v>54</v>
      </c>
      <c r="B257" s="148" t="s">
        <v>5</v>
      </c>
      <c r="C257" s="149"/>
      <c r="D257" s="150"/>
      <c r="E257" s="44" t="s">
        <v>6</v>
      </c>
      <c r="F257" s="44" t="s">
        <v>7</v>
      </c>
      <c r="G257" s="44" t="s">
        <v>8</v>
      </c>
      <c r="H257" s="145" t="s">
        <v>10</v>
      </c>
      <c r="I257" s="145"/>
      <c r="J257" s="145"/>
    </row>
    <row r="258" spans="1:10" ht="23.25" customHeight="1" x14ac:dyDescent="0.25">
      <c r="A258" s="146"/>
      <c r="B258" s="151"/>
      <c r="C258" s="152"/>
      <c r="D258" s="153"/>
      <c r="E258" s="19"/>
      <c r="F258" s="19"/>
      <c r="G258" s="19"/>
      <c r="H258" s="154"/>
      <c r="I258" s="154"/>
      <c r="J258" s="154"/>
    </row>
    <row r="259" spans="1:10" ht="23.25" customHeight="1" x14ac:dyDescent="0.25">
      <c r="A259" s="146"/>
      <c r="B259" s="24" t="s">
        <v>9</v>
      </c>
      <c r="C259" s="24" t="s">
        <v>33</v>
      </c>
      <c r="D259" s="8" t="s">
        <v>62</v>
      </c>
      <c r="E259" s="24" t="s">
        <v>112</v>
      </c>
      <c r="F259" s="8" t="s">
        <v>63</v>
      </c>
      <c r="G259" s="24" t="s">
        <v>23</v>
      </c>
      <c r="H259" s="154"/>
      <c r="I259" s="154"/>
      <c r="J259" s="154"/>
    </row>
    <row r="260" spans="1:10" ht="23.25" customHeight="1" thickBot="1" x14ac:dyDescent="0.3">
      <c r="A260" s="147"/>
      <c r="B260" s="10"/>
      <c r="C260" s="22"/>
      <c r="D260" s="21"/>
      <c r="E260" s="20"/>
      <c r="F260" s="9" t="str">
        <f t="shared" ref="F260" si="131">IFERROR(G260/E260,"")</f>
        <v/>
      </c>
      <c r="G260" s="20"/>
      <c r="H260" s="155"/>
      <c r="I260" s="155"/>
      <c r="J260" s="155"/>
    </row>
    <row r="261" spans="1:10" ht="23.25" customHeight="1" x14ac:dyDescent="0.25">
      <c r="A261" s="145">
        <f t="shared" si="107"/>
        <v>55</v>
      </c>
      <c r="B261" s="148" t="s">
        <v>5</v>
      </c>
      <c r="C261" s="149"/>
      <c r="D261" s="150"/>
      <c r="E261" s="44" t="s">
        <v>6</v>
      </c>
      <c r="F261" s="44" t="s">
        <v>7</v>
      </c>
      <c r="G261" s="44" t="s">
        <v>8</v>
      </c>
      <c r="H261" s="145" t="s">
        <v>10</v>
      </c>
      <c r="I261" s="145"/>
      <c r="J261" s="145"/>
    </row>
    <row r="262" spans="1:10" ht="23.25" customHeight="1" x14ac:dyDescent="0.25">
      <c r="A262" s="146"/>
      <c r="B262" s="151"/>
      <c r="C262" s="152"/>
      <c r="D262" s="153"/>
      <c r="E262" s="19"/>
      <c r="F262" s="19"/>
      <c r="G262" s="19"/>
      <c r="H262" s="154"/>
      <c r="I262" s="154"/>
      <c r="J262" s="154"/>
    </row>
    <row r="263" spans="1:10" ht="23.25" customHeight="1" x14ac:dyDescent="0.25">
      <c r="A263" s="146"/>
      <c r="B263" s="24" t="s">
        <v>9</v>
      </c>
      <c r="C263" s="24" t="s">
        <v>33</v>
      </c>
      <c r="D263" s="8" t="s">
        <v>62</v>
      </c>
      <c r="E263" s="24" t="s">
        <v>112</v>
      </c>
      <c r="F263" s="8" t="s">
        <v>63</v>
      </c>
      <c r="G263" s="24" t="s">
        <v>23</v>
      </c>
      <c r="H263" s="154"/>
      <c r="I263" s="154"/>
      <c r="J263" s="154"/>
    </row>
    <row r="264" spans="1:10" ht="23.25" customHeight="1" thickBot="1" x14ac:dyDescent="0.3">
      <c r="A264" s="147"/>
      <c r="B264" s="10"/>
      <c r="C264" s="22"/>
      <c r="D264" s="21"/>
      <c r="E264" s="20"/>
      <c r="F264" s="9" t="str">
        <f t="shared" ref="F264" si="132">IFERROR(G264/E264,"")</f>
        <v/>
      </c>
      <c r="G264" s="20"/>
      <c r="H264" s="155"/>
      <c r="I264" s="155"/>
      <c r="J264" s="155"/>
    </row>
    <row r="265" spans="1:10" ht="23.25" customHeight="1" x14ac:dyDescent="0.25">
      <c r="A265" s="179" t="s">
        <v>13</v>
      </c>
      <c r="B265" s="179"/>
      <c r="C265" s="179"/>
      <c r="D265" s="167" t="s">
        <v>12</v>
      </c>
      <c r="E265" s="167"/>
      <c r="F265" s="45" t="s">
        <v>11</v>
      </c>
      <c r="G265" s="178" t="s">
        <v>64</v>
      </c>
      <c r="H265" s="178"/>
      <c r="I265" s="178" t="s">
        <v>111</v>
      </c>
      <c r="J265" s="178"/>
    </row>
    <row r="266" spans="1:10" ht="23.25" customHeight="1" thickBot="1" x14ac:dyDescent="0.3">
      <c r="A266" s="158" t="str">
        <f t="shared" ref="A266" si="133">$A$2</f>
        <v/>
      </c>
      <c r="B266" s="158"/>
      <c r="C266" s="158"/>
      <c r="D266" s="159" t="str">
        <f t="shared" ref="D266" si="134">$E$2</f>
        <v/>
      </c>
      <c r="E266" s="159"/>
      <c r="F266" s="42" t="str">
        <f t="shared" ref="F266" si="135">$I$2</f>
        <v/>
      </c>
      <c r="G266" s="141" t="str">
        <f t="shared" ref="G266" si="136">$G$2</f>
        <v/>
      </c>
      <c r="H266" s="142"/>
      <c r="I266" s="143">
        <f t="shared" ref="I266" si="137">G270+G274+G278+G282+G286</f>
        <v>0</v>
      </c>
      <c r="J266" s="144"/>
    </row>
    <row r="267" spans="1:10" ht="23.25" customHeight="1" x14ac:dyDescent="0.25">
      <c r="A267" s="145">
        <f t="shared" ref="A267" si="138">A261+1</f>
        <v>56</v>
      </c>
      <c r="B267" s="148" t="s">
        <v>5</v>
      </c>
      <c r="C267" s="149"/>
      <c r="D267" s="150"/>
      <c r="E267" s="44" t="s">
        <v>6</v>
      </c>
      <c r="F267" s="44" t="s">
        <v>7</v>
      </c>
      <c r="G267" s="44" t="s">
        <v>8</v>
      </c>
      <c r="H267" s="145" t="s">
        <v>10</v>
      </c>
      <c r="I267" s="145"/>
      <c r="J267" s="145"/>
    </row>
    <row r="268" spans="1:10" ht="23.25" customHeight="1" x14ac:dyDescent="0.25">
      <c r="A268" s="146"/>
      <c r="B268" s="151"/>
      <c r="C268" s="152"/>
      <c r="D268" s="153"/>
      <c r="E268" s="19"/>
      <c r="F268" s="19"/>
      <c r="G268" s="19"/>
      <c r="H268" s="154"/>
      <c r="I268" s="154"/>
      <c r="J268" s="154"/>
    </row>
    <row r="269" spans="1:10" ht="23.25" customHeight="1" x14ac:dyDescent="0.25">
      <c r="A269" s="146"/>
      <c r="B269" s="24" t="s">
        <v>9</v>
      </c>
      <c r="C269" s="24" t="s">
        <v>33</v>
      </c>
      <c r="D269" s="8" t="s">
        <v>62</v>
      </c>
      <c r="E269" s="24" t="s">
        <v>112</v>
      </c>
      <c r="F269" s="8" t="s">
        <v>63</v>
      </c>
      <c r="G269" s="24" t="s">
        <v>23</v>
      </c>
      <c r="H269" s="154"/>
      <c r="I269" s="154"/>
      <c r="J269" s="154"/>
    </row>
    <row r="270" spans="1:10" ht="23.25" customHeight="1" thickBot="1" x14ac:dyDescent="0.3">
      <c r="A270" s="147"/>
      <c r="B270" s="10"/>
      <c r="C270" s="22"/>
      <c r="D270" s="21"/>
      <c r="E270" s="20"/>
      <c r="F270" s="9" t="str">
        <f t="shared" ref="F270" si="139">IFERROR(G270/E270,"")</f>
        <v/>
      </c>
      <c r="G270" s="20"/>
      <c r="H270" s="155"/>
      <c r="I270" s="155"/>
      <c r="J270" s="155"/>
    </row>
    <row r="271" spans="1:10" ht="23.25" customHeight="1" x14ac:dyDescent="0.25">
      <c r="A271" s="145">
        <f t="shared" ref="A271" si="140">A267+1</f>
        <v>57</v>
      </c>
      <c r="B271" s="148" t="s">
        <v>5</v>
      </c>
      <c r="C271" s="149"/>
      <c r="D271" s="150"/>
      <c r="E271" s="44" t="s">
        <v>6</v>
      </c>
      <c r="F271" s="44" t="s">
        <v>7</v>
      </c>
      <c r="G271" s="44" t="s">
        <v>8</v>
      </c>
      <c r="H271" s="145" t="s">
        <v>10</v>
      </c>
      <c r="I271" s="145"/>
      <c r="J271" s="145"/>
    </row>
    <row r="272" spans="1:10" ht="23.25" customHeight="1" x14ac:dyDescent="0.25">
      <c r="A272" s="146"/>
      <c r="B272" s="151"/>
      <c r="C272" s="152"/>
      <c r="D272" s="153"/>
      <c r="E272" s="19"/>
      <c r="F272" s="19"/>
      <c r="G272" s="19"/>
      <c r="H272" s="154"/>
      <c r="I272" s="154"/>
      <c r="J272" s="154"/>
    </row>
    <row r="273" spans="1:10" ht="23.25" customHeight="1" x14ac:dyDescent="0.25">
      <c r="A273" s="146"/>
      <c r="B273" s="24" t="s">
        <v>9</v>
      </c>
      <c r="C273" s="24" t="s">
        <v>33</v>
      </c>
      <c r="D273" s="8" t="s">
        <v>62</v>
      </c>
      <c r="E273" s="24" t="s">
        <v>112</v>
      </c>
      <c r="F273" s="8" t="s">
        <v>63</v>
      </c>
      <c r="G273" s="24" t="s">
        <v>23</v>
      </c>
      <c r="H273" s="154"/>
      <c r="I273" s="154"/>
      <c r="J273" s="154"/>
    </row>
    <row r="274" spans="1:10" ht="23.25" customHeight="1" thickBot="1" x14ac:dyDescent="0.3">
      <c r="A274" s="147"/>
      <c r="B274" s="10"/>
      <c r="C274" s="22"/>
      <c r="D274" s="21"/>
      <c r="E274" s="20"/>
      <c r="F274" s="9" t="str">
        <f t="shared" ref="F274" si="141">IFERROR(G274/E274,"")</f>
        <v/>
      </c>
      <c r="G274" s="20"/>
      <c r="H274" s="155"/>
      <c r="I274" s="155"/>
      <c r="J274" s="155"/>
    </row>
    <row r="275" spans="1:10" ht="23.25" customHeight="1" x14ac:dyDescent="0.25">
      <c r="A275" s="145">
        <f t="shared" ref="A275:A319" si="142">A271+1</f>
        <v>58</v>
      </c>
      <c r="B275" s="148" t="s">
        <v>5</v>
      </c>
      <c r="C275" s="149"/>
      <c r="D275" s="150"/>
      <c r="E275" s="44" t="s">
        <v>6</v>
      </c>
      <c r="F275" s="44" t="s">
        <v>7</v>
      </c>
      <c r="G275" s="44" t="s">
        <v>8</v>
      </c>
      <c r="H275" s="145" t="s">
        <v>10</v>
      </c>
      <c r="I275" s="145"/>
      <c r="J275" s="145"/>
    </row>
    <row r="276" spans="1:10" ht="23.25" customHeight="1" x14ac:dyDescent="0.25">
      <c r="A276" s="146"/>
      <c r="B276" s="151"/>
      <c r="C276" s="152"/>
      <c r="D276" s="153"/>
      <c r="E276" s="19"/>
      <c r="F276" s="19"/>
      <c r="G276" s="19"/>
      <c r="H276" s="154"/>
      <c r="I276" s="154"/>
      <c r="J276" s="154"/>
    </row>
    <row r="277" spans="1:10" ht="23.25" customHeight="1" x14ac:dyDescent="0.25">
      <c r="A277" s="146"/>
      <c r="B277" s="24" t="s">
        <v>9</v>
      </c>
      <c r="C277" s="24" t="s">
        <v>33</v>
      </c>
      <c r="D277" s="8" t="s">
        <v>62</v>
      </c>
      <c r="E277" s="24" t="s">
        <v>112</v>
      </c>
      <c r="F277" s="8" t="s">
        <v>63</v>
      </c>
      <c r="G277" s="24" t="s">
        <v>23</v>
      </c>
      <c r="H277" s="154"/>
      <c r="I277" s="154"/>
      <c r="J277" s="154"/>
    </row>
    <row r="278" spans="1:10" ht="23.25" customHeight="1" thickBot="1" x14ac:dyDescent="0.3">
      <c r="A278" s="147"/>
      <c r="B278" s="10"/>
      <c r="C278" s="22"/>
      <c r="D278" s="21"/>
      <c r="E278" s="20"/>
      <c r="F278" s="9" t="str">
        <f t="shared" ref="F278" si="143">IFERROR(G278/E278,"")</f>
        <v/>
      </c>
      <c r="G278" s="20"/>
      <c r="H278" s="155"/>
      <c r="I278" s="155"/>
      <c r="J278" s="155"/>
    </row>
    <row r="279" spans="1:10" ht="23.25" customHeight="1" x14ac:dyDescent="0.25">
      <c r="A279" s="145">
        <f t="shared" ref="A279:A323" si="144">A275+1</f>
        <v>59</v>
      </c>
      <c r="B279" s="148" t="s">
        <v>5</v>
      </c>
      <c r="C279" s="149"/>
      <c r="D279" s="150"/>
      <c r="E279" s="44" t="s">
        <v>6</v>
      </c>
      <c r="F279" s="44" t="s">
        <v>7</v>
      </c>
      <c r="G279" s="44" t="s">
        <v>8</v>
      </c>
      <c r="H279" s="145" t="s">
        <v>10</v>
      </c>
      <c r="I279" s="145"/>
      <c r="J279" s="145"/>
    </row>
    <row r="280" spans="1:10" ht="23.25" customHeight="1" x14ac:dyDescent="0.25">
      <c r="A280" s="146"/>
      <c r="B280" s="151"/>
      <c r="C280" s="152"/>
      <c r="D280" s="153"/>
      <c r="E280" s="19"/>
      <c r="F280" s="19"/>
      <c r="G280" s="19"/>
      <c r="H280" s="154"/>
      <c r="I280" s="154"/>
      <c r="J280" s="154"/>
    </row>
    <row r="281" spans="1:10" ht="23.25" customHeight="1" x14ac:dyDescent="0.25">
      <c r="A281" s="146"/>
      <c r="B281" s="24" t="s">
        <v>9</v>
      </c>
      <c r="C281" s="24" t="s">
        <v>33</v>
      </c>
      <c r="D281" s="8" t="s">
        <v>62</v>
      </c>
      <c r="E281" s="24" t="s">
        <v>112</v>
      </c>
      <c r="F281" s="8" t="s">
        <v>63</v>
      </c>
      <c r="G281" s="24" t="s">
        <v>23</v>
      </c>
      <c r="H281" s="154"/>
      <c r="I281" s="154"/>
      <c r="J281" s="154"/>
    </row>
    <row r="282" spans="1:10" ht="23.25" customHeight="1" thickBot="1" x14ac:dyDescent="0.3">
      <c r="A282" s="147"/>
      <c r="B282" s="10"/>
      <c r="C282" s="22"/>
      <c r="D282" s="21"/>
      <c r="E282" s="20"/>
      <c r="F282" s="9" t="str">
        <f t="shared" ref="F282" si="145">IFERROR(G282/E282,"")</f>
        <v/>
      </c>
      <c r="G282" s="20"/>
      <c r="H282" s="155"/>
      <c r="I282" s="155"/>
      <c r="J282" s="155"/>
    </row>
    <row r="283" spans="1:10" ht="23.25" customHeight="1" x14ac:dyDescent="0.25">
      <c r="A283" s="145">
        <f t="shared" ref="A283:A327" si="146">A279+1</f>
        <v>60</v>
      </c>
      <c r="B283" s="148" t="s">
        <v>5</v>
      </c>
      <c r="C283" s="149"/>
      <c r="D283" s="150"/>
      <c r="E283" s="44" t="s">
        <v>6</v>
      </c>
      <c r="F283" s="44" t="s">
        <v>7</v>
      </c>
      <c r="G283" s="44" t="s">
        <v>8</v>
      </c>
      <c r="H283" s="145" t="s">
        <v>10</v>
      </c>
      <c r="I283" s="145"/>
      <c r="J283" s="145"/>
    </row>
    <row r="284" spans="1:10" ht="23.25" customHeight="1" x14ac:dyDescent="0.25">
      <c r="A284" s="146"/>
      <c r="B284" s="151"/>
      <c r="C284" s="152"/>
      <c r="D284" s="153"/>
      <c r="E284" s="19"/>
      <c r="F284" s="19"/>
      <c r="G284" s="19"/>
      <c r="H284" s="154"/>
      <c r="I284" s="154"/>
      <c r="J284" s="154"/>
    </row>
    <row r="285" spans="1:10" ht="23.25" customHeight="1" x14ac:dyDescent="0.25">
      <c r="A285" s="146"/>
      <c r="B285" s="24" t="s">
        <v>9</v>
      </c>
      <c r="C285" s="24" t="s">
        <v>33</v>
      </c>
      <c r="D285" s="8" t="s">
        <v>62</v>
      </c>
      <c r="E285" s="24" t="s">
        <v>112</v>
      </c>
      <c r="F285" s="8" t="s">
        <v>63</v>
      </c>
      <c r="G285" s="24" t="s">
        <v>23</v>
      </c>
      <c r="H285" s="154"/>
      <c r="I285" s="154"/>
      <c r="J285" s="154"/>
    </row>
    <row r="286" spans="1:10" ht="23.25" customHeight="1" thickBot="1" x14ac:dyDescent="0.3">
      <c r="A286" s="147"/>
      <c r="B286" s="10"/>
      <c r="C286" s="22"/>
      <c r="D286" s="21"/>
      <c r="E286" s="20"/>
      <c r="F286" s="9" t="str">
        <f t="shared" ref="F286" si="147">IFERROR(G286/E286,"")</f>
        <v/>
      </c>
      <c r="G286" s="20"/>
      <c r="H286" s="155"/>
      <c r="I286" s="155"/>
      <c r="J286" s="155"/>
    </row>
    <row r="287" spans="1:10" ht="23.25" customHeight="1" x14ac:dyDescent="0.25">
      <c r="A287" s="179" t="s">
        <v>13</v>
      </c>
      <c r="B287" s="179"/>
      <c r="C287" s="179"/>
      <c r="D287" s="167" t="s">
        <v>12</v>
      </c>
      <c r="E287" s="167"/>
      <c r="F287" s="45" t="s">
        <v>11</v>
      </c>
      <c r="G287" s="178" t="s">
        <v>64</v>
      </c>
      <c r="H287" s="178"/>
      <c r="I287" s="178" t="s">
        <v>111</v>
      </c>
      <c r="J287" s="178"/>
    </row>
    <row r="288" spans="1:10" ht="23.25" customHeight="1" thickBot="1" x14ac:dyDescent="0.3">
      <c r="A288" s="158" t="str">
        <f t="shared" ref="A288" si="148">$A$2</f>
        <v/>
      </c>
      <c r="B288" s="158"/>
      <c r="C288" s="158"/>
      <c r="D288" s="159" t="str">
        <f t="shared" ref="D288" si="149">$E$2</f>
        <v/>
      </c>
      <c r="E288" s="159"/>
      <c r="F288" s="42" t="str">
        <f t="shared" ref="F288" si="150">$I$2</f>
        <v/>
      </c>
      <c r="G288" s="141" t="str">
        <f t="shared" ref="G288" si="151">$G$2</f>
        <v/>
      </c>
      <c r="H288" s="142"/>
      <c r="I288" s="143">
        <f t="shared" ref="I288" si="152">G292+G296+G300+G304+G308</f>
        <v>0</v>
      </c>
      <c r="J288" s="144"/>
    </row>
    <row r="289" spans="1:10" ht="23.25" customHeight="1" x14ac:dyDescent="0.25">
      <c r="A289" s="145">
        <f t="shared" ref="A289" si="153">A283+1</f>
        <v>61</v>
      </c>
      <c r="B289" s="148" t="s">
        <v>5</v>
      </c>
      <c r="C289" s="149"/>
      <c r="D289" s="150"/>
      <c r="E289" s="44" t="s">
        <v>6</v>
      </c>
      <c r="F289" s="44" t="s">
        <v>7</v>
      </c>
      <c r="G289" s="44" t="s">
        <v>8</v>
      </c>
      <c r="H289" s="145" t="s">
        <v>10</v>
      </c>
      <c r="I289" s="145"/>
      <c r="J289" s="145"/>
    </row>
    <row r="290" spans="1:10" ht="23.25" customHeight="1" x14ac:dyDescent="0.25">
      <c r="A290" s="146"/>
      <c r="B290" s="151"/>
      <c r="C290" s="152"/>
      <c r="D290" s="153"/>
      <c r="E290" s="19"/>
      <c r="F290" s="19"/>
      <c r="G290" s="19"/>
      <c r="H290" s="154"/>
      <c r="I290" s="154"/>
      <c r="J290" s="154"/>
    </row>
    <row r="291" spans="1:10" ht="23.25" customHeight="1" x14ac:dyDescent="0.25">
      <c r="A291" s="146"/>
      <c r="B291" s="24" t="s">
        <v>9</v>
      </c>
      <c r="C291" s="24" t="s">
        <v>33</v>
      </c>
      <c r="D291" s="8" t="s">
        <v>62</v>
      </c>
      <c r="E291" s="24" t="s">
        <v>112</v>
      </c>
      <c r="F291" s="8" t="s">
        <v>63</v>
      </c>
      <c r="G291" s="24" t="s">
        <v>23</v>
      </c>
      <c r="H291" s="154"/>
      <c r="I291" s="154"/>
      <c r="J291" s="154"/>
    </row>
    <row r="292" spans="1:10" ht="23.25" customHeight="1" thickBot="1" x14ac:dyDescent="0.3">
      <c r="A292" s="147"/>
      <c r="B292" s="10"/>
      <c r="C292" s="22"/>
      <c r="D292" s="21"/>
      <c r="E292" s="20"/>
      <c r="F292" s="9" t="str">
        <f t="shared" ref="F292" si="154">IFERROR(G292/E292,"")</f>
        <v/>
      </c>
      <c r="G292" s="20"/>
      <c r="H292" s="155"/>
      <c r="I292" s="155"/>
      <c r="J292" s="155"/>
    </row>
    <row r="293" spans="1:10" ht="23.25" customHeight="1" x14ac:dyDescent="0.25">
      <c r="A293" s="145">
        <f t="shared" ref="A293" si="155">A289+1</f>
        <v>62</v>
      </c>
      <c r="B293" s="148" t="s">
        <v>5</v>
      </c>
      <c r="C293" s="149"/>
      <c r="D293" s="150"/>
      <c r="E293" s="44" t="s">
        <v>6</v>
      </c>
      <c r="F293" s="44" t="s">
        <v>7</v>
      </c>
      <c r="G293" s="44" t="s">
        <v>8</v>
      </c>
      <c r="H293" s="145" t="s">
        <v>10</v>
      </c>
      <c r="I293" s="145"/>
      <c r="J293" s="145"/>
    </row>
    <row r="294" spans="1:10" ht="23.25" customHeight="1" x14ac:dyDescent="0.25">
      <c r="A294" s="146"/>
      <c r="B294" s="151"/>
      <c r="C294" s="152"/>
      <c r="D294" s="153"/>
      <c r="E294" s="19"/>
      <c r="F294" s="19"/>
      <c r="G294" s="19"/>
      <c r="H294" s="154"/>
      <c r="I294" s="154"/>
      <c r="J294" s="154"/>
    </row>
    <row r="295" spans="1:10" ht="23.25" customHeight="1" x14ac:dyDescent="0.25">
      <c r="A295" s="146"/>
      <c r="B295" s="24" t="s">
        <v>9</v>
      </c>
      <c r="C295" s="24" t="s">
        <v>33</v>
      </c>
      <c r="D295" s="8" t="s">
        <v>62</v>
      </c>
      <c r="E295" s="24" t="s">
        <v>112</v>
      </c>
      <c r="F295" s="8" t="s">
        <v>63</v>
      </c>
      <c r="G295" s="24" t="s">
        <v>23</v>
      </c>
      <c r="H295" s="154"/>
      <c r="I295" s="154"/>
      <c r="J295" s="154"/>
    </row>
    <row r="296" spans="1:10" ht="23.25" customHeight="1" thickBot="1" x14ac:dyDescent="0.3">
      <c r="A296" s="147"/>
      <c r="B296" s="10"/>
      <c r="C296" s="22"/>
      <c r="D296" s="21"/>
      <c r="E296" s="20"/>
      <c r="F296" s="9" t="str">
        <f t="shared" ref="F296" si="156">IFERROR(G296/E296,"")</f>
        <v/>
      </c>
      <c r="G296" s="20"/>
      <c r="H296" s="155"/>
      <c r="I296" s="155"/>
      <c r="J296" s="155"/>
    </row>
    <row r="297" spans="1:10" ht="23.25" customHeight="1" x14ac:dyDescent="0.25">
      <c r="A297" s="145">
        <f t="shared" si="142"/>
        <v>63</v>
      </c>
      <c r="B297" s="148" t="s">
        <v>5</v>
      </c>
      <c r="C297" s="149"/>
      <c r="D297" s="150"/>
      <c r="E297" s="44" t="s">
        <v>6</v>
      </c>
      <c r="F297" s="44" t="s">
        <v>7</v>
      </c>
      <c r="G297" s="44" t="s">
        <v>8</v>
      </c>
      <c r="H297" s="145" t="s">
        <v>10</v>
      </c>
      <c r="I297" s="145"/>
      <c r="J297" s="145"/>
    </row>
    <row r="298" spans="1:10" ht="23.25" customHeight="1" x14ac:dyDescent="0.25">
      <c r="A298" s="146"/>
      <c r="B298" s="151"/>
      <c r="C298" s="152"/>
      <c r="D298" s="153"/>
      <c r="E298" s="19"/>
      <c r="F298" s="19"/>
      <c r="G298" s="19"/>
      <c r="H298" s="154"/>
      <c r="I298" s="154"/>
      <c r="J298" s="154"/>
    </row>
    <row r="299" spans="1:10" ht="23.25" customHeight="1" x14ac:dyDescent="0.25">
      <c r="A299" s="146"/>
      <c r="B299" s="24" t="s">
        <v>9</v>
      </c>
      <c r="C299" s="24" t="s">
        <v>33</v>
      </c>
      <c r="D299" s="8" t="s">
        <v>62</v>
      </c>
      <c r="E299" s="24" t="s">
        <v>112</v>
      </c>
      <c r="F299" s="8" t="s">
        <v>63</v>
      </c>
      <c r="G299" s="24" t="s">
        <v>23</v>
      </c>
      <c r="H299" s="154"/>
      <c r="I299" s="154"/>
      <c r="J299" s="154"/>
    </row>
    <row r="300" spans="1:10" ht="23.25" customHeight="1" thickBot="1" x14ac:dyDescent="0.3">
      <c r="A300" s="147"/>
      <c r="B300" s="10"/>
      <c r="C300" s="22"/>
      <c r="D300" s="21"/>
      <c r="E300" s="20"/>
      <c r="F300" s="9" t="str">
        <f t="shared" ref="F300" si="157">IFERROR(G300/E300,"")</f>
        <v/>
      </c>
      <c r="G300" s="20"/>
      <c r="H300" s="155"/>
      <c r="I300" s="155"/>
      <c r="J300" s="155"/>
    </row>
    <row r="301" spans="1:10" ht="23.25" customHeight="1" x14ac:dyDescent="0.25">
      <c r="A301" s="145">
        <f t="shared" si="144"/>
        <v>64</v>
      </c>
      <c r="B301" s="148" t="s">
        <v>5</v>
      </c>
      <c r="C301" s="149"/>
      <c r="D301" s="150"/>
      <c r="E301" s="44" t="s">
        <v>6</v>
      </c>
      <c r="F301" s="44" t="s">
        <v>7</v>
      </c>
      <c r="G301" s="44" t="s">
        <v>8</v>
      </c>
      <c r="H301" s="145" t="s">
        <v>10</v>
      </c>
      <c r="I301" s="145"/>
      <c r="J301" s="145"/>
    </row>
    <row r="302" spans="1:10" ht="23.25" customHeight="1" x14ac:dyDescent="0.25">
      <c r="A302" s="146"/>
      <c r="B302" s="151"/>
      <c r="C302" s="152"/>
      <c r="D302" s="153"/>
      <c r="E302" s="19"/>
      <c r="F302" s="19"/>
      <c r="G302" s="19"/>
      <c r="H302" s="154"/>
      <c r="I302" s="154"/>
      <c r="J302" s="154"/>
    </row>
    <row r="303" spans="1:10" ht="23.25" customHeight="1" x14ac:dyDescent="0.25">
      <c r="A303" s="146"/>
      <c r="B303" s="24" t="s">
        <v>9</v>
      </c>
      <c r="C303" s="24" t="s">
        <v>33</v>
      </c>
      <c r="D303" s="8" t="s">
        <v>62</v>
      </c>
      <c r="E303" s="24" t="s">
        <v>112</v>
      </c>
      <c r="F303" s="8" t="s">
        <v>63</v>
      </c>
      <c r="G303" s="24" t="s">
        <v>23</v>
      </c>
      <c r="H303" s="154"/>
      <c r="I303" s="154"/>
      <c r="J303" s="154"/>
    </row>
    <row r="304" spans="1:10" ht="23.25" customHeight="1" thickBot="1" x14ac:dyDescent="0.3">
      <c r="A304" s="147"/>
      <c r="B304" s="10"/>
      <c r="C304" s="22"/>
      <c r="D304" s="21"/>
      <c r="E304" s="20"/>
      <c r="F304" s="9" t="str">
        <f t="shared" ref="F304" si="158">IFERROR(G304/E304,"")</f>
        <v/>
      </c>
      <c r="G304" s="20"/>
      <c r="H304" s="155"/>
      <c r="I304" s="155"/>
      <c r="J304" s="155"/>
    </row>
    <row r="305" spans="1:10" ht="23.25" customHeight="1" x14ac:dyDescent="0.25">
      <c r="A305" s="145">
        <f t="shared" si="146"/>
        <v>65</v>
      </c>
      <c r="B305" s="148" t="s">
        <v>5</v>
      </c>
      <c r="C305" s="149"/>
      <c r="D305" s="150"/>
      <c r="E305" s="44" t="s">
        <v>6</v>
      </c>
      <c r="F305" s="44" t="s">
        <v>7</v>
      </c>
      <c r="G305" s="44" t="s">
        <v>8</v>
      </c>
      <c r="H305" s="145" t="s">
        <v>10</v>
      </c>
      <c r="I305" s="145"/>
      <c r="J305" s="145"/>
    </row>
    <row r="306" spans="1:10" ht="23.25" customHeight="1" x14ac:dyDescent="0.25">
      <c r="A306" s="146"/>
      <c r="B306" s="151"/>
      <c r="C306" s="152"/>
      <c r="D306" s="153"/>
      <c r="E306" s="19"/>
      <c r="F306" s="19"/>
      <c r="G306" s="19"/>
      <c r="H306" s="154"/>
      <c r="I306" s="154"/>
      <c r="J306" s="154"/>
    </row>
    <row r="307" spans="1:10" ht="23.25" customHeight="1" x14ac:dyDescent="0.25">
      <c r="A307" s="146"/>
      <c r="B307" s="24" t="s">
        <v>9</v>
      </c>
      <c r="C307" s="24" t="s">
        <v>33</v>
      </c>
      <c r="D307" s="8" t="s">
        <v>62</v>
      </c>
      <c r="E307" s="24" t="s">
        <v>112</v>
      </c>
      <c r="F307" s="8" t="s">
        <v>63</v>
      </c>
      <c r="G307" s="24" t="s">
        <v>23</v>
      </c>
      <c r="H307" s="154"/>
      <c r="I307" s="154"/>
      <c r="J307" s="154"/>
    </row>
    <row r="308" spans="1:10" ht="23.25" customHeight="1" thickBot="1" x14ac:dyDescent="0.3">
      <c r="A308" s="147"/>
      <c r="B308" s="10"/>
      <c r="C308" s="22"/>
      <c r="D308" s="21"/>
      <c r="E308" s="20"/>
      <c r="F308" s="9" t="str">
        <f t="shared" ref="F308" si="159">IFERROR(G308/E308,"")</f>
        <v/>
      </c>
      <c r="G308" s="20"/>
      <c r="H308" s="155"/>
      <c r="I308" s="155"/>
      <c r="J308" s="155"/>
    </row>
    <row r="309" spans="1:10" ht="23.25" customHeight="1" x14ac:dyDescent="0.25">
      <c r="A309" s="179" t="s">
        <v>13</v>
      </c>
      <c r="B309" s="179"/>
      <c r="C309" s="179"/>
      <c r="D309" s="167" t="s">
        <v>12</v>
      </c>
      <c r="E309" s="167"/>
      <c r="F309" s="45" t="s">
        <v>11</v>
      </c>
      <c r="G309" s="178" t="s">
        <v>64</v>
      </c>
      <c r="H309" s="178"/>
      <c r="I309" s="178" t="s">
        <v>111</v>
      </c>
      <c r="J309" s="178"/>
    </row>
    <row r="310" spans="1:10" ht="23.25" customHeight="1" thickBot="1" x14ac:dyDescent="0.3">
      <c r="A310" s="158" t="str">
        <f t="shared" ref="A310" si="160">$A$2</f>
        <v/>
      </c>
      <c r="B310" s="158"/>
      <c r="C310" s="158"/>
      <c r="D310" s="159" t="str">
        <f t="shared" ref="D310" si="161">$E$2</f>
        <v/>
      </c>
      <c r="E310" s="159"/>
      <c r="F310" s="42" t="str">
        <f t="shared" ref="F310" si="162">$I$2</f>
        <v/>
      </c>
      <c r="G310" s="141" t="str">
        <f t="shared" ref="G310" si="163">$G$2</f>
        <v/>
      </c>
      <c r="H310" s="142"/>
      <c r="I310" s="143">
        <f t="shared" ref="I310" si="164">G314+G318+G322+G326+G330</f>
        <v>0</v>
      </c>
      <c r="J310" s="144"/>
    </row>
    <row r="311" spans="1:10" ht="23.25" customHeight="1" x14ac:dyDescent="0.25">
      <c r="A311" s="145">
        <f t="shared" ref="A311" si="165">A305+1</f>
        <v>66</v>
      </c>
      <c r="B311" s="148" t="s">
        <v>5</v>
      </c>
      <c r="C311" s="149"/>
      <c r="D311" s="150"/>
      <c r="E311" s="44" t="s">
        <v>6</v>
      </c>
      <c r="F311" s="44" t="s">
        <v>7</v>
      </c>
      <c r="G311" s="44" t="s">
        <v>8</v>
      </c>
      <c r="H311" s="145" t="s">
        <v>10</v>
      </c>
      <c r="I311" s="145"/>
      <c r="J311" s="145"/>
    </row>
    <row r="312" spans="1:10" ht="23.25" customHeight="1" x14ac:dyDescent="0.25">
      <c r="A312" s="146"/>
      <c r="B312" s="151"/>
      <c r="C312" s="152"/>
      <c r="D312" s="153"/>
      <c r="E312" s="19"/>
      <c r="F312" s="19"/>
      <c r="G312" s="19"/>
      <c r="H312" s="154"/>
      <c r="I312" s="154"/>
      <c r="J312" s="154"/>
    </row>
    <row r="313" spans="1:10" ht="23.25" customHeight="1" x14ac:dyDescent="0.25">
      <c r="A313" s="146"/>
      <c r="B313" s="24" t="s">
        <v>9</v>
      </c>
      <c r="C313" s="24" t="s">
        <v>33</v>
      </c>
      <c r="D313" s="8" t="s">
        <v>62</v>
      </c>
      <c r="E313" s="24" t="s">
        <v>112</v>
      </c>
      <c r="F313" s="8" t="s">
        <v>63</v>
      </c>
      <c r="G313" s="24" t="s">
        <v>23</v>
      </c>
      <c r="H313" s="154"/>
      <c r="I313" s="154"/>
      <c r="J313" s="154"/>
    </row>
    <row r="314" spans="1:10" ht="23.25" customHeight="1" thickBot="1" x14ac:dyDescent="0.3">
      <c r="A314" s="147"/>
      <c r="B314" s="10"/>
      <c r="C314" s="22"/>
      <c r="D314" s="21"/>
      <c r="E314" s="20"/>
      <c r="F314" s="9" t="str">
        <f t="shared" ref="F314" si="166">IFERROR(G314/E314,"")</f>
        <v/>
      </c>
      <c r="G314" s="20"/>
      <c r="H314" s="155"/>
      <c r="I314" s="155"/>
      <c r="J314" s="155"/>
    </row>
    <row r="315" spans="1:10" ht="23.25" customHeight="1" x14ac:dyDescent="0.25">
      <c r="A315" s="145">
        <f t="shared" ref="A315" si="167">A311+1</f>
        <v>67</v>
      </c>
      <c r="B315" s="148" t="s">
        <v>5</v>
      </c>
      <c r="C315" s="149"/>
      <c r="D315" s="150"/>
      <c r="E315" s="44" t="s">
        <v>6</v>
      </c>
      <c r="F315" s="44" t="s">
        <v>7</v>
      </c>
      <c r="G315" s="44" t="s">
        <v>8</v>
      </c>
      <c r="H315" s="145" t="s">
        <v>10</v>
      </c>
      <c r="I315" s="145"/>
      <c r="J315" s="145"/>
    </row>
    <row r="316" spans="1:10" ht="23.25" customHeight="1" x14ac:dyDescent="0.25">
      <c r="A316" s="146"/>
      <c r="B316" s="151"/>
      <c r="C316" s="152"/>
      <c r="D316" s="153"/>
      <c r="E316" s="19"/>
      <c r="F316" s="19"/>
      <c r="G316" s="19"/>
      <c r="H316" s="154"/>
      <c r="I316" s="154"/>
      <c r="J316" s="154"/>
    </row>
    <row r="317" spans="1:10" ht="23.25" customHeight="1" x14ac:dyDescent="0.25">
      <c r="A317" s="146"/>
      <c r="B317" s="24" t="s">
        <v>9</v>
      </c>
      <c r="C317" s="24" t="s">
        <v>33</v>
      </c>
      <c r="D317" s="8" t="s">
        <v>62</v>
      </c>
      <c r="E317" s="24" t="s">
        <v>112</v>
      </c>
      <c r="F317" s="8" t="s">
        <v>63</v>
      </c>
      <c r="G317" s="24" t="s">
        <v>23</v>
      </c>
      <c r="H317" s="154"/>
      <c r="I317" s="154"/>
      <c r="J317" s="154"/>
    </row>
    <row r="318" spans="1:10" ht="23.25" customHeight="1" thickBot="1" x14ac:dyDescent="0.3">
      <c r="A318" s="147"/>
      <c r="B318" s="10"/>
      <c r="C318" s="22"/>
      <c r="D318" s="21"/>
      <c r="E318" s="20"/>
      <c r="F318" s="9" t="str">
        <f t="shared" ref="F318" si="168">IFERROR(G318/E318,"")</f>
        <v/>
      </c>
      <c r="G318" s="20"/>
      <c r="H318" s="155"/>
      <c r="I318" s="155"/>
      <c r="J318" s="155"/>
    </row>
    <row r="319" spans="1:10" ht="23.25" customHeight="1" x14ac:dyDescent="0.25">
      <c r="A319" s="145">
        <f t="shared" si="142"/>
        <v>68</v>
      </c>
      <c r="B319" s="148" t="s">
        <v>5</v>
      </c>
      <c r="C319" s="149"/>
      <c r="D319" s="150"/>
      <c r="E319" s="44" t="s">
        <v>6</v>
      </c>
      <c r="F319" s="44" t="s">
        <v>7</v>
      </c>
      <c r="G319" s="44" t="s">
        <v>8</v>
      </c>
      <c r="H319" s="145" t="s">
        <v>10</v>
      </c>
      <c r="I319" s="145"/>
      <c r="J319" s="145"/>
    </row>
    <row r="320" spans="1:10" ht="23.25" customHeight="1" x14ac:dyDescent="0.25">
      <c r="A320" s="146"/>
      <c r="B320" s="151"/>
      <c r="C320" s="152"/>
      <c r="D320" s="153"/>
      <c r="E320" s="19"/>
      <c r="F320" s="19"/>
      <c r="G320" s="19"/>
      <c r="H320" s="154"/>
      <c r="I320" s="154"/>
      <c r="J320" s="154"/>
    </row>
    <row r="321" spans="1:10" ht="23.25" customHeight="1" x14ac:dyDescent="0.25">
      <c r="A321" s="146"/>
      <c r="B321" s="24" t="s">
        <v>9</v>
      </c>
      <c r="C321" s="24" t="s">
        <v>33</v>
      </c>
      <c r="D321" s="8" t="s">
        <v>62</v>
      </c>
      <c r="E321" s="24" t="s">
        <v>112</v>
      </c>
      <c r="F321" s="8" t="s">
        <v>63</v>
      </c>
      <c r="G321" s="24" t="s">
        <v>23</v>
      </c>
      <c r="H321" s="154"/>
      <c r="I321" s="154"/>
      <c r="J321" s="154"/>
    </row>
    <row r="322" spans="1:10" ht="23.25" customHeight="1" thickBot="1" x14ac:dyDescent="0.3">
      <c r="A322" s="147"/>
      <c r="B322" s="10"/>
      <c r="C322" s="22"/>
      <c r="D322" s="21"/>
      <c r="E322" s="20"/>
      <c r="F322" s="9" t="str">
        <f t="shared" ref="F322" si="169">IFERROR(G322/E322,"")</f>
        <v/>
      </c>
      <c r="G322" s="20"/>
      <c r="H322" s="155"/>
      <c r="I322" s="155"/>
      <c r="J322" s="155"/>
    </row>
    <row r="323" spans="1:10" ht="23.25" customHeight="1" x14ac:dyDescent="0.25">
      <c r="A323" s="145">
        <f t="shared" si="144"/>
        <v>69</v>
      </c>
      <c r="B323" s="148" t="s">
        <v>5</v>
      </c>
      <c r="C323" s="149"/>
      <c r="D323" s="150"/>
      <c r="E323" s="44" t="s">
        <v>6</v>
      </c>
      <c r="F323" s="44" t="s">
        <v>7</v>
      </c>
      <c r="G323" s="44" t="s">
        <v>8</v>
      </c>
      <c r="H323" s="145" t="s">
        <v>10</v>
      </c>
      <c r="I323" s="145"/>
      <c r="J323" s="145"/>
    </row>
    <row r="324" spans="1:10" ht="23.25" customHeight="1" x14ac:dyDescent="0.25">
      <c r="A324" s="146"/>
      <c r="B324" s="151"/>
      <c r="C324" s="152"/>
      <c r="D324" s="153"/>
      <c r="E324" s="19"/>
      <c r="F324" s="19"/>
      <c r="G324" s="19"/>
      <c r="H324" s="154"/>
      <c r="I324" s="154"/>
      <c r="J324" s="154"/>
    </row>
    <row r="325" spans="1:10" ht="23.25" customHeight="1" x14ac:dyDescent="0.25">
      <c r="A325" s="146"/>
      <c r="B325" s="24" t="s">
        <v>9</v>
      </c>
      <c r="C325" s="24" t="s">
        <v>33</v>
      </c>
      <c r="D325" s="8" t="s">
        <v>62</v>
      </c>
      <c r="E325" s="24" t="s">
        <v>112</v>
      </c>
      <c r="F325" s="8" t="s">
        <v>63</v>
      </c>
      <c r="G325" s="24" t="s">
        <v>23</v>
      </c>
      <c r="H325" s="154"/>
      <c r="I325" s="154"/>
      <c r="J325" s="154"/>
    </row>
    <row r="326" spans="1:10" ht="23.25" customHeight="1" thickBot="1" x14ac:dyDescent="0.3">
      <c r="A326" s="147"/>
      <c r="B326" s="10"/>
      <c r="C326" s="22"/>
      <c r="D326" s="21"/>
      <c r="E326" s="20"/>
      <c r="F326" s="9" t="str">
        <f t="shared" ref="F326" si="170">IFERROR(G326/E326,"")</f>
        <v/>
      </c>
      <c r="G326" s="20"/>
      <c r="H326" s="155"/>
      <c r="I326" s="155"/>
      <c r="J326" s="155"/>
    </row>
    <row r="327" spans="1:10" ht="23.25" customHeight="1" x14ac:dyDescent="0.25">
      <c r="A327" s="145">
        <f t="shared" si="146"/>
        <v>70</v>
      </c>
      <c r="B327" s="148" t="s">
        <v>5</v>
      </c>
      <c r="C327" s="149"/>
      <c r="D327" s="150"/>
      <c r="E327" s="44" t="s">
        <v>6</v>
      </c>
      <c r="F327" s="44" t="s">
        <v>7</v>
      </c>
      <c r="G327" s="44" t="s">
        <v>8</v>
      </c>
      <c r="H327" s="145" t="s">
        <v>10</v>
      </c>
      <c r="I327" s="145"/>
      <c r="J327" s="145"/>
    </row>
    <row r="328" spans="1:10" ht="23.25" customHeight="1" x14ac:dyDescent="0.25">
      <c r="A328" s="146"/>
      <c r="B328" s="151"/>
      <c r="C328" s="152"/>
      <c r="D328" s="153"/>
      <c r="E328" s="19"/>
      <c r="F328" s="19"/>
      <c r="G328" s="19"/>
      <c r="H328" s="154"/>
      <c r="I328" s="154"/>
      <c r="J328" s="154"/>
    </row>
    <row r="329" spans="1:10" ht="23.25" customHeight="1" x14ac:dyDescent="0.25">
      <c r="A329" s="146"/>
      <c r="B329" s="24" t="s">
        <v>9</v>
      </c>
      <c r="C329" s="24" t="s">
        <v>33</v>
      </c>
      <c r="D329" s="8" t="s">
        <v>62</v>
      </c>
      <c r="E329" s="24" t="s">
        <v>112</v>
      </c>
      <c r="F329" s="8" t="s">
        <v>63</v>
      </c>
      <c r="G329" s="24" t="s">
        <v>23</v>
      </c>
      <c r="H329" s="154"/>
      <c r="I329" s="154"/>
      <c r="J329" s="154"/>
    </row>
    <row r="330" spans="1:10" ht="23.25" customHeight="1" thickBot="1" x14ac:dyDescent="0.3">
      <c r="A330" s="147"/>
      <c r="B330" s="10"/>
      <c r="C330" s="22"/>
      <c r="D330" s="21"/>
      <c r="E330" s="20"/>
      <c r="F330" s="9" t="str">
        <f t="shared" ref="F330" si="171">IFERROR(G330/E330,"")</f>
        <v/>
      </c>
      <c r="G330" s="20"/>
      <c r="H330" s="155"/>
      <c r="I330" s="155"/>
      <c r="J330" s="155"/>
    </row>
    <row r="331" spans="1:10" ht="23.25" customHeight="1" x14ac:dyDescent="0.25">
      <c r="A331" s="179" t="s">
        <v>13</v>
      </c>
      <c r="B331" s="179"/>
      <c r="C331" s="179"/>
      <c r="D331" s="167" t="s">
        <v>12</v>
      </c>
      <c r="E331" s="167"/>
      <c r="F331" s="45" t="s">
        <v>11</v>
      </c>
      <c r="G331" s="178" t="s">
        <v>64</v>
      </c>
      <c r="H331" s="178"/>
      <c r="I331" s="178" t="s">
        <v>111</v>
      </c>
      <c r="J331" s="178"/>
    </row>
    <row r="332" spans="1:10" ht="23.25" customHeight="1" thickBot="1" x14ac:dyDescent="0.3">
      <c r="A332" s="158" t="str">
        <f t="shared" ref="A332" si="172">$A$2</f>
        <v/>
      </c>
      <c r="B332" s="158"/>
      <c r="C332" s="158"/>
      <c r="D332" s="159" t="str">
        <f t="shared" ref="D332" si="173">$E$2</f>
        <v/>
      </c>
      <c r="E332" s="159"/>
      <c r="F332" s="42" t="str">
        <f t="shared" ref="F332" si="174">$I$2</f>
        <v/>
      </c>
      <c r="G332" s="141" t="str">
        <f t="shared" ref="G332" si="175">$G$2</f>
        <v/>
      </c>
      <c r="H332" s="142"/>
      <c r="I332" s="143">
        <f t="shared" ref="I332" si="176">G336+G340+G344+G348+G352</f>
        <v>0</v>
      </c>
      <c r="J332" s="144"/>
    </row>
    <row r="333" spans="1:10" ht="23.25" customHeight="1" x14ac:dyDescent="0.25">
      <c r="A333" s="145">
        <f t="shared" ref="A333" si="177">A327+1</f>
        <v>71</v>
      </c>
      <c r="B333" s="148" t="s">
        <v>5</v>
      </c>
      <c r="C333" s="149"/>
      <c r="D333" s="150"/>
      <c r="E333" s="44" t="s">
        <v>6</v>
      </c>
      <c r="F333" s="44" t="s">
        <v>7</v>
      </c>
      <c r="G333" s="44" t="s">
        <v>8</v>
      </c>
      <c r="H333" s="145" t="s">
        <v>10</v>
      </c>
      <c r="I333" s="145"/>
      <c r="J333" s="145"/>
    </row>
    <row r="334" spans="1:10" ht="23.25" customHeight="1" x14ac:dyDescent="0.25">
      <c r="A334" s="146"/>
      <c r="B334" s="151"/>
      <c r="C334" s="152"/>
      <c r="D334" s="153"/>
      <c r="E334" s="19"/>
      <c r="F334" s="19"/>
      <c r="G334" s="19"/>
      <c r="H334" s="154"/>
      <c r="I334" s="154"/>
      <c r="J334" s="154"/>
    </row>
    <row r="335" spans="1:10" ht="23.25" customHeight="1" x14ac:dyDescent="0.25">
      <c r="A335" s="146"/>
      <c r="B335" s="24" t="s">
        <v>9</v>
      </c>
      <c r="C335" s="24" t="s">
        <v>33</v>
      </c>
      <c r="D335" s="8" t="s">
        <v>62</v>
      </c>
      <c r="E335" s="24" t="s">
        <v>112</v>
      </c>
      <c r="F335" s="8" t="s">
        <v>63</v>
      </c>
      <c r="G335" s="24" t="s">
        <v>23</v>
      </c>
      <c r="H335" s="154"/>
      <c r="I335" s="154"/>
      <c r="J335" s="154"/>
    </row>
    <row r="336" spans="1:10" ht="23.25" customHeight="1" thickBot="1" x14ac:dyDescent="0.3">
      <c r="A336" s="147"/>
      <c r="B336" s="10"/>
      <c r="C336" s="22"/>
      <c r="D336" s="21"/>
      <c r="E336" s="20"/>
      <c r="F336" s="9" t="str">
        <f t="shared" ref="F336" si="178">IFERROR(G336/E336,"")</f>
        <v/>
      </c>
      <c r="G336" s="20"/>
      <c r="H336" s="155"/>
      <c r="I336" s="155"/>
      <c r="J336" s="155"/>
    </row>
    <row r="337" spans="1:10" ht="23.25" customHeight="1" x14ac:dyDescent="0.25">
      <c r="A337" s="145">
        <f t="shared" ref="A337" si="179">A333+1</f>
        <v>72</v>
      </c>
      <c r="B337" s="148" t="s">
        <v>5</v>
      </c>
      <c r="C337" s="149"/>
      <c r="D337" s="150"/>
      <c r="E337" s="44" t="s">
        <v>6</v>
      </c>
      <c r="F337" s="44" t="s">
        <v>7</v>
      </c>
      <c r="G337" s="44" t="s">
        <v>8</v>
      </c>
      <c r="H337" s="145" t="s">
        <v>10</v>
      </c>
      <c r="I337" s="145"/>
      <c r="J337" s="145"/>
    </row>
    <row r="338" spans="1:10" ht="23.25" customHeight="1" x14ac:dyDescent="0.25">
      <c r="A338" s="146"/>
      <c r="B338" s="151"/>
      <c r="C338" s="152"/>
      <c r="D338" s="153"/>
      <c r="E338" s="19"/>
      <c r="F338" s="19"/>
      <c r="G338" s="19"/>
      <c r="H338" s="154"/>
      <c r="I338" s="154"/>
      <c r="J338" s="154"/>
    </row>
    <row r="339" spans="1:10" ht="23.25" customHeight="1" x14ac:dyDescent="0.25">
      <c r="A339" s="146"/>
      <c r="B339" s="24" t="s">
        <v>9</v>
      </c>
      <c r="C339" s="24" t="s">
        <v>33</v>
      </c>
      <c r="D339" s="8" t="s">
        <v>62</v>
      </c>
      <c r="E339" s="24" t="s">
        <v>112</v>
      </c>
      <c r="F339" s="8" t="s">
        <v>63</v>
      </c>
      <c r="G339" s="24" t="s">
        <v>23</v>
      </c>
      <c r="H339" s="154"/>
      <c r="I339" s="154"/>
      <c r="J339" s="154"/>
    </row>
    <row r="340" spans="1:10" ht="23.25" customHeight="1" thickBot="1" x14ac:dyDescent="0.3">
      <c r="A340" s="147"/>
      <c r="B340" s="10"/>
      <c r="C340" s="22"/>
      <c r="D340" s="21"/>
      <c r="E340" s="20"/>
      <c r="F340" s="9" t="str">
        <f t="shared" ref="F340" si="180">IFERROR(G340/E340,"")</f>
        <v/>
      </c>
      <c r="G340" s="20"/>
      <c r="H340" s="155"/>
      <c r="I340" s="155"/>
      <c r="J340" s="155"/>
    </row>
    <row r="341" spans="1:10" ht="23.25" customHeight="1" x14ac:dyDescent="0.25">
      <c r="A341" s="145">
        <f t="shared" ref="A341:A385" si="181">A337+1</f>
        <v>73</v>
      </c>
      <c r="B341" s="148" t="s">
        <v>5</v>
      </c>
      <c r="C341" s="149"/>
      <c r="D341" s="150"/>
      <c r="E341" s="44" t="s">
        <v>6</v>
      </c>
      <c r="F341" s="44" t="s">
        <v>7</v>
      </c>
      <c r="G341" s="44" t="s">
        <v>8</v>
      </c>
      <c r="H341" s="145" t="s">
        <v>10</v>
      </c>
      <c r="I341" s="145"/>
      <c r="J341" s="145"/>
    </row>
    <row r="342" spans="1:10" ht="23.25" customHeight="1" x14ac:dyDescent="0.25">
      <c r="A342" s="146"/>
      <c r="B342" s="151"/>
      <c r="C342" s="152"/>
      <c r="D342" s="153"/>
      <c r="E342" s="19"/>
      <c r="F342" s="19"/>
      <c r="G342" s="19"/>
      <c r="H342" s="154"/>
      <c r="I342" s="154"/>
      <c r="J342" s="154"/>
    </row>
    <row r="343" spans="1:10" ht="23.25" customHeight="1" x14ac:dyDescent="0.25">
      <c r="A343" s="146"/>
      <c r="B343" s="24" t="s">
        <v>9</v>
      </c>
      <c r="C343" s="24" t="s">
        <v>33</v>
      </c>
      <c r="D343" s="8" t="s">
        <v>62</v>
      </c>
      <c r="E343" s="24" t="s">
        <v>112</v>
      </c>
      <c r="F343" s="8" t="s">
        <v>63</v>
      </c>
      <c r="G343" s="24" t="s">
        <v>23</v>
      </c>
      <c r="H343" s="154"/>
      <c r="I343" s="154"/>
      <c r="J343" s="154"/>
    </row>
    <row r="344" spans="1:10" ht="23.25" customHeight="1" thickBot="1" x14ac:dyDescent="0.3">
      <c r="A344" s="147"/>
      <c r="B344" s="10"/>
      <c r="C344" s="22"/>
      <c r="D344" s="21"/>
      <c r="E344" s="20"/>
      <c r="F344" s="9" t="str">
        <f t="shared" ref="F344" si="182">IFERROR(G344/E344,"")</f>
        <v/>
      </c>
      <c r="G344" s="20"/>
      <c r="H344" s="155"/>
      <c r="I344" s="155"/>
      <c r="J344" s="155"/>
    </row>
    <row r="345" spans="1:10" ht="23.25" customHeight="1" x14ac:dyDescent="0.25">
      <c r="A345" s="145">
        <f t="shared" ref="A345:A389" si="183">A341+1</f>
        <v>74</v>
      </c>
      <c r="B345" s="148" t="s">
        <v>5</v>
      </c>
      <c r="C345" s="149"/>
      <c r="D345" s="150"/>
      <c r="E345" s="44" t="s">
        <v>6</v>
      </c>
      <c r="F345" s="44" t="s">
        <v>7</v>
      </c>
      <c r="G345" s="44" t="s">
        <v>8</v>
      </c>
      <c r="H345" s="145" t="s">
        <v>10</v>
      </c>
      <c r="I345" s="145"/>
      <c r="J345" s="145"/>
    </row>
    <row r="346" spans="1:10" ht="23.25" customHeight="1" x14ac:dyDescent="0.25">
      <c r="A346" s="146"/>
      <c r="B346" s="151"/>
      <c r="C346" s="152"/>
      <c r="D346" s="153"/>
      <c r="E346" s="19"/>
      <c r="F346" s="19"/>
      <c r="G346" s="19"/>
      <c r="H346" s="154"/>
      <c r="I346" s="154"/>
      <c r="J346" s="154"/>
    </row>
    <row r="347" spans="1:10" ht="23.25" customHeight="1" x14ac:dyDescent="0.25">
      <c r="A347" s="146"/>
      <c r="B347" s="24" t="s">
        <v>9</v>
      </c>
      <c r="C347" s="24" t="s">
        <v>33</v>
      </c>
      <c r="D347" s="8" t="s">
        <v>62</v>
      </c>
      <c r="E347" s="24" t="s">
        <v>112</v>
      </c>
      <c r="F347" s="8" t="s">
        <v>63</v>
      </c>
      <c r="G347" s="24" t="s">
        <v>23</v>
      </c>
      <c r="H347" s="154"/>
      <c r="I347" s="154"/>
      <c r="J347" s="154"/>
    </row>
    <row r="348" spans="1:10" ht="23.25" customHeight="1" thickBot="1" x14ac:dyDescent="0.3">
      <c r="A348" s="147"/>
      <c r="B348" s="10"/>
      <c r="C348" s="22"/>
      <c r="D348" s="21"/>
      <c r="E348" s="20"/>
      <c r="F348" s="9" t="str">
        <f t="shared" ref="F348" si="184">IFERROR(G348/E348,"")</f>
        <v/>
      </c>
      <c r="G348" s="20"/>
      <c r="H348" s="155"/>
      <c r="I348" s="155"/>
      <c r="J348" s="155"/>
    </row>
    <row r="349" spans="1:10" ht="23.25" customHeight="1" x14ac:dyDescent="0.25">
      <c r="A349" s="145">
        <f t="shared" ref="A349:A393" si="185">A345+1</f>
        <v>75</v>
      </c>
      <c r="B349" s="148" t="s">
        <v>5</v>
      </c>
      <c r="C349" s="149"/>
      <c r="D349" s="150"/>
      <c r="E349" s="44" t="s">
        <v>6</v>
      </c>
      <c r="F349" s="44" t="s">
        <v>7</v>
      </c>
      <c r="G349" s="44" t="s">
        <v>8</v>
      </c>
      <c r="H349" s="145" t="s">
        <v>10</v>
      </c>
      <c r="I349" s="145"/>
      <c r="J349" s="145"/>
    </row>
    <row r="350" spans="1:10" ht="23.25" customHeight="1" x14ac:dyDescent="0.25">
      <c r="A350" s="146"/>
      <c r="B350" s="151"/>
      <c r="C350" s="152"/>
      <c r="D350" s="153"/>
      <c r="E350" s="19"/>
      <c r="F350" s="19"/>
      <c r="G350" s="19"/>
      <c r="H350" s="154"/>
      <c r="I350" s="154"/>
      <c r="J350" s="154"/>
    </row>
    <row r="351" spans="1:10" ht="23.25" customHeight="1" x14ac:dyDescent="0.25">
      <c r="A351" s="146"/>
      <c r="B351" s="24" t="s">
        <v>9</v>
      </c>
      <c r="C351" s="24" t="s">
        <v>33</v>
      </c>
      <c r="D351" s="8" t="s">
        <v>62</v>
      </c>
      <c r="E351" s="24" t="s">
        <v>112</v>
      </c>
      <c r="F351" s="8" t="s">
        <v>63</v>
      </c>
      <c r="G351" s="24" t="s">
        <v>23</v>
      </c>
      <c r="H351" s="154"/>
      <c r="I351" s="154"/>
      <c r="J351" s="154"/>
    </row>
    <row r="352" spans="1:10" ht="23.25" customHeight="1" thickBot="1" x14ac:dyDescent="0.3">
      <c r="A352" s="147"/>
      <c r="B352" s="10"/>
      <c r="C352" s="22"/>
      <c r="D352" s="21"/>
      <c r="E352" s="20"/>
      <c r="F352" s="9" t="str">
        <f t="shared" ref="F352" si="186">IFERROR(G352/E352,"")</f>
        <v/>
      </c>
      <c r="G352" s="20"/>
      <c r="H352" s="155"/>
      <c r="I352" s="155"/>
      <c r="J352" s="155"/>
    </row>
    <row r="353" spans="1:10" ht="23.25" customHeight="1" x14ac:dyDescent="0.25">
      <c r="A353" s="179" t="s">
        <v>13</v>
      </c>
      <c r="B353" s="179"/>
      <c r="C353" s="179"/>
      <c r="D353" s="167" t="s">
        <v>12</v>
      </c>
      <c r="E353" s="167"/>
      <c r="F353" s="45" t="s">
        <v>11</v>
      </c>
      <c r="G353" s="178" t="s">
        <v>64</v>
      </c>
      <c r="H353" s="178"/>
      <c r="I353" s="178" t="s">
        <v>111</v>
      </c>
      <c r="J353" s="178"/>
    </row>
    <row r="354" spans="1:10" ht="23.25" customHeight="1" thickBot="1" x14ac:dyDescent="0.3">
      <c r="A354" s="158" t="str">
        <f t="shared" ref="A354" si="187">$A$2</f>
        <v/>
      </c>
      <c r="B354" s="158"/>
      <c r="C354" s="158"/>
      <c r="D354" s="159" t="str">
        <f t="shared" ref="D354" si="188">$E$2</f>
        <v/>
      </c>
      <c r="E354" s="159"/>
      <c r="F354" s="42" t="str">
        <f t="shared" ref="F354" si="189">$I$2</f>
        <v/>
      </c>
      <c r="G354" s="141" t="str">
        <f t="shared" ref="G354" si="190">$G$2</f>
        <v/>
      </c>
      <c r="H354" s="142"/>
      <c r="I354" s="143">
        <f t="shared" ref="I354" si="191">G358+G362+G366+G370+G374</f>
        <v>0</v>
      </c>
      <c r="J354" s="144"/>
    </row>
    <row r="355" spans="1:10" ht="23.25" customHeight="1" x14ac:dyDescent="0.25">
      <c r="A355" s="145">
        <f t="shared" ref="A355" si="192">A349+1</f>
        <v>76</v>
      </c>
      <c r="B355" s="148" t="s">
        <v>5</v>
      </c>
      <c r="C355" s="149"/>
      <c r="D355" s="150"/>
      <c r="E355" s="44" t="s">
        <v>6</v>
      </c>
      <c r="F355" s="44" t="s">
        <v>7</v>
      </c>
      <c r="G355" s="44" t="s">
        <v>8</v>
      </c>
      <c r="H355" s="145" t="s">
        <v>10</v>
      </c>
      <c r="I355" s="145"/>
      <c r="J355" s="145"/>
    </row>
    <row r="356" spans="1:10" ht="23.25" customHeight="1" x14ac:dyDescent="0.25">
      <c r="A356" s="146"/>
      <c r="B356" s="151"/>
      <c r="C356" s="152"/>
      <c r="D356" s="153"/>
      <c r="E356" s="19"/>
      <c r="F356" s="19"/>
      <c r="G356" s="19"/>
      <c r="H356" s="154"/>
      <c r="I356" s="154"/>
      <c r="J356" s="154"/>
    </row>
    <row r="357" spans="1:10" ht="23.25" customHeight="1" x14ac:dyDescent="0.25">
      <c r="A357" s="146"/>
      <c r="B357" s="24" t="s">
        <v>9</v>
      </c>
      <c r="C357" s="24" t="s">
        <v>33</v>
      </c>
      <c r="D357" s="8" t="s">
        <v>62</v>
      </c>
      <c r="E357" s="24" t="s">
        <v>112</v>
      </c>
      <c r="F357" s="8" t="s">
        <v>63</v>
      </c>
      <c r="G357" s="24" t="s">
        <v>23</v>
      </c>
      <c r="H357" s="154"/>
      <c r="I357" s="154"/>
      <c r="J357" s="154"/>
    </row>
    <row r="358" spans="1:10" ht="23.25" customHeight="1" thickBot="1" x14ac:dyDescent="0.3">
      <c r="A358" s="147"/>
      <c r="B358" s="10"/>
      <c r="C358" s="22"/>
      <c r="D358" s="21"/>
      <c r="E358" s="20"/>
      <c r="F358" s="9" t="str">
        <f t="shared" ref="F358" si="193">IFERROR(G358/E358,"")</f>
        <v/>
      </c>
      <c r="G358" s="20"/>
      <c r="H358" s="155"/>
      <c r="I358" s="155"/>
      <c r="J358" s="155"/>
    </row>
    <row r="359" spans="1:10" ht="23.25" customHeight="1" x14ac:dyDescent="0.25">
      <c r="A359" s="145">
        <f t="shared" ref="A359" si="194">A355+1</f>
        <v>77</v>
      </c>
      <c r="B359" s="148" t="s">
        <v>5</v>
      </c>
      <c r="C359" s="149"/>
      <c r="D359" s="150"/>
      <c r="E359" s="44" t="s">
        <v>6</v>
      </c>
      <c r="F359" s="44" t="s">
        <v>7</v>
      </c>
      <c r="G359" s="44" t="s">
        <v>8</v>
      </c>
      <c r="H359" s="145" t="s">
        <v>10</v>
      </c>
      <c r="I359" s="145"/>
      <c r="J359" s="145"/>
    </row>
    <row r="360" spans="1:10" ht="23.25" customHeight="1" x14ac:dyDescent="0.25">
      <c r="A360" s="146"/>
      <c r="B360" s="151"/>
      <c r="C360" s="152"/>
      <c r="D360" s="153"/>
      <c r="E360" s="19"/>
      <c r="F360" s="19"/>
      <c r="G360" s="19"/>
      <c r="H360" s="154"/>
      <c r="I360" s="154"/>
      <c r="J360" s="154"/>
    </row>
    <row r="361" spans="1:10" ht="23.25" customHeight="1" x14ac:dyDescent="0.25">
      <c r="A361" s="146"/>
      <c r="B361" s="24" t="s">
        <v>9</v>
      </c>
      <c r="C361" s="24" t="s">
        <v>33</v>
      </c>
      <c r="D361" s="8" t="s">
        <v>62</v>
      </c>
      <c r="E361" s="24" t="s">
        <v>112</v>
      </c>
      <c r="F361" s="8" t="s">
        <v>63</v>
      </c>
      <c r="G361" s="24" t="s">
        <v>23</v>
      </c>
      <c r="H361" s="154"/>
      <c r="I361" s="154"/>
      <c r="J361" s="154"/>
    </row>
    <row r="362" spans="1:10" ht="23.25" customHeight="1" thickBot="1" x14ac:dyDescent="0.3">
      <c r="A362" s="147"/>
      <c r="B362" s="10"/>
      <c r="C362" s="22"/>
      <c r="D362" s="21"/>
      <c r="E362" s="20"/>
      <c r="F362" s="9" t="str">
        <f t="shared" ref="F362" si="195">IFERROR(G362/E362,"")</f>
        <v/>
      </c>
      <c r="G362" s="20"/>
      <c r="H362" s="155"/>
      <c r="I362" s="155"/>
      <c r="J362" s="155"/>
    </row>
    <row r="363" spans="1:10" ht="23.25" customHeight="1" x14ac:dyDescent="0.25">
      <c r="A363" s="145">
        <f t="shared" si="181"/>
        <v>78</v>
      </c>
      <c r="B363" s="148" t="s">
        <v>5</v>
      </c>
      <c r="C363" s="149"/>
      <c r="D363" s="150"/>
      <c r="E363" s="44" t="s">
        <v>6</v>
      </c>
      <c r="F363" s="44" t="s">
        <v>7</v>
      </c>
      <c r="G363" s="44" t="s">
        <v>8</v>
      </c>
      <c r="H363" s="145" t="s">
        <v>10</v>
      </c>
      <c r="I363" s="145"/>
      <c r="J363" s="145"/>
    </row>
    <row r="364" spans="1:10" ht="23.25" customHeight="1" x14ac:dyDescent="0.25">
      <c r="A364" s="146"/>
      <c r="B364" s="151"/>
      <c r="C364" s="152"/>
      <c r="D364" s="153"/>
      <c r="E364" s="19"/>
      <c r="F364" s="19"/>
      <c r="G364" s="19"/>
      <c r="H364" s="154"/>
      <c r="I364" s="154"/>
      <c r="J364" s="154"/>
    </row>
    <row r="365" spans="1:10" ht="23.25" customHeight="1" x14ac:dyDescent="0.25">
      <c r="A365" s="146"/>
      <c r="B365" s="24" t="s">
        <v>9</v>
      </c>
      <c r="C365" s="24" t="s">
        <v>33</v>
      </c>
      <c r="D365" s="8" t="s">
        <v>62</v>
      </c>
      <c r="E365" s="24" t="s">
        <v>112</v>
      </c>
      <c r="F365" s="8" t="s">
        <v>63</v>
      </c>
      <c r="G365" s="24" t="s">
        <v>23</v>
      </c>
      <c r="H365" s="154"/>
      <c r="I365" s="154"/>
      <c r="J365" s="154"/>
    </row>
    <row r="366" spans="1:10" ht="23.25" customHeight="1" thickBot="1" x14ac:dyDescent="0.3">
      <c r="A366" s="147"/>
      <c r="B366" s="10"/>
      <c r="C366" s="22"/>
      <c r="D366" s="21"/>
      <c r="E366" s="20"/>
      <c r="F366" s="9" t="str">
        <f t="shared" ref="F366" si="196">IFERROR(G366/E366,"")</f>
        <v/>
      </c>
      <c r="G366" s="20"/>
      <c r="H366" s="155"/>
      <c r="I366" s="155"/>
      <c r="J366" s="155"/>
    </row>
    <row r="367" spans="1:10" ht="23.25" customHeight="1" x14ac:dyDescent="0.25">
      <c r="A367" s="145">
        <f t="shared" si="183"/>
        <v>79</v>
      </c>
      <c r="B367" s="148" t="s">
        <v>5</v>
      </c>
      <c r="C367" s="149"/>
      <c r="D367" s="150"/>
      <c r="E367" s="44" t="s">
        <v>6</v>
      </c>
      <c r="F367" s="44" t="s">
        <v>7</v>
      </c>
      <c r="G367" s="44" t="s">
        <v>8</v>
      </c>
      <c r="H367" s="145" t="s">
        <v>10</v>
      </c>
      <c r="I367" s="145"/>
      <c r="J367" s="145"/>
    </row>
    <row r="368" spans="1:10" ht="23.25" customHeight="1" x14ac:dyDescent="0.25">
      <c r="A368" s="146"/>
      <c r="B368" s="151"/>
      <c r="C368" s="152"/>
      <c r="D368" s="153"/>
      <c r="E368" s="19"/>
      <c r="F368" s="19"/>
      <c r="G368" s="19"/>
      <c r="H368" s="154"/>
      <c r="I368" s="154"/>
      <c r="J368" s="154"/>
    </row>
    <row r="369" spans="1:10" ht="23.25" customHeight="1" x14ac:dyDescent="0.25">
      <c r="A369" s="146"/>
      <c r="B369" s="24" t="s">
        <v>9</v>
      </c>
      <c r="C369" s="24" t="s">
        <v>33</v>
      </c>
      <c r="D369" s="8" t="s">
        <v>62</v>
      </c>
      <c r="E369" s="24" t="s">
        <v>112</v>
      </c>
      <c r="F369" s="8" t="s">
        <v>63</v>
      </c>
      <c r="G369" s="24" t="s">
        <v>23</v>
      </c>
      <c r="H369" s="154"/>
      <c r="I369" s="154"/>
      <c r="J369" s="154"/>
    </row>
    <row r="370" spans="1:10" ht="23.25" customHeight="1" thickBot="1" x14ac:dyDescent="0.3">
      <c r="A370" s="147"/>
      <c r="B370" s="10"/>
      <c r="C370" s="22"/>
      <c r="D370" s="21"/>
      <c r="E370" s="20"/>
      <c r="F370" s="9" t="str">
        <f t="shared" ref="F370" si="197">IFERROR(G370/E370,"")</f>
        <v/>
      </c>
      <c r="G370" s="20"/>
      <c r="H370" s="155"/>
      <c r="I370" s="155"/>
      <c r="J370" s="155"/>
    </row>
    <row r="371" spans="1:10" ht="23.25" customHeight="1" x14ac:dyDescent="0.25">
      <c r="A371" s="145">
        <f t="shared" si="185"/>
        <v>80</v>
      </c>
      <c r="B371" s="148" t="s">
        <v>5</v>
      </c>
      <c r="C371" s="149"/>
      <c r="D371" s="150"/>
      <c r="E371" s="44" t="s">
        <v>6</v>
      </c>
      <c r="F371" s="44" t="s">
        <v>7</v>
      </c>
      <c r="G371" s="44" t="s">
        <v>8</v>
      </c>
      <c r="H371" s="145" t="s">
        <v>10</v>
      </c>
      <c r="I371" s="145"/>
      <c r="J371" s="145"/>
    </row>
    <row r="372" spans="1:10" ht="23.25" customHeight="1" x14ac:dyDescent="0.25">
      <c r="A372" s="146"/>
      <c r="B372" s="151"/>
      <c r="C372" s="152"/>
      <c r="D372" s="153"/>
      <c r="E372" s="19"/>
      <c r="F372" s="19"/>
      <c r="G372" s="19"/>
      <c r="H372" s="154"/>
      <c r="I372" s="154"/>
      <c r="J372" s="154"/>
    </row>
    <row r="373" spans="1:10" ht="23.25" customHeight="1" x14ac:dyDescent="0.25">
      <c r="A373" s="146"/>
      <c r="B373" s="24" t="s">
        <v>9</v>
      </c>
      <c r="C373" s="24" t="s">
        <v>33</v>
      </c>
      <c r="D373" s="8" t="s">
        <v>62</v>
      </c>
      <c r="E373" s="24" t="s">
        <v>112</v>
      </c>
      <c r="F373" s="8" t="s">
        <v>63</v>
      </c>
      <c r="G373" s="24" t="s">
        <v>23</v>
      </c>
      <c r="H373" s="154"/>
      <c r="I373" s="154"/>
      <c r="J373" s="154"/>
    </row>
    <row r="374" spans="1:10" ht="23.25" customHeight="1" thickBot="1" x14ac:dyDescent="0.3">
      <c r="A374" s="147"/>
      <c r="B374" s="10"/>
      <c r="C374" s="22"/>
      <c r="D374" s="21"/>
      <c r="E374" s="20"/>
      <c r="F374" s="9" t="str">
        <f t="shared" ref="F374" si="198">IFERROR(G374/E374,"")</f>
        <v/>
      </c>
      <c r="G374" s="20"/>
      <c r="H374" s="155"/>
      <c r="I374" s="155"/>
      <c r="J374" s="155"/>
    </row>
    <row r="375" spans="1:10" ht="23.25" customHeight="1" x14ac:dyDescent="0.25">
      <c r="A375" s="179" t="s">
        <v>13</v>
      </c>
      <c r="B375" s="179"/>
      <c r="C375" s="179"/>
      <c r="D375" s="167" t="s">
        <v>12</v>
      </c>
      <c r="E375" s="167"/>
      <c r="F375" s="45" t="s">
        <v>11</v>
      </c>
      <c r="G375" s="178" t="s">
        <v>64</v>
      </c>
      <c r="H375" s="178"/>
      <c r="I375" s="178" t="s">
        <v>111</v>
      </c>
      <c r="J375" s="178"/>
    </row>
    <row r="376" spans="1:10" ht="23.25" customHeight="1" thickBot="1" x14ac:dyDescent="0.3">
      <c r="A376" s="158" t="str">
        <f t="shared" ref="A376" si="199">$A$2</f>
        <v/>
      </c>
      <c r="B376" s="158"/>
      <c r="C376" s="158"/>
      <c r="D376" s="159" t="str">
        <f t="shared" ref="D376" si="200">$E$2</f>
        <v/>
      </c>
      <c r="E376" s="159"/>
      <c r="F376" s="42" t="str">
        <f t="shared" ref="F376" si="201">$I$2</f>
        <v/>
      </c>
      <c r="G376" s="141" t="str">
        <f t="shared" ref="G376" si="202">$G$2</f>
        <v/>
      </c>
      <c r="H376" s="142"/>
      <c r="I376" s="143">
        <f t="shared" ref="I376" si="203">G380+G384+G388+G392+G396</f>
        <v>0</v>
      </c>
      <c r="J376" s="144"/>
    </row>
    <row r="377" spans="1:10" ht="23.25" customHeight="1" x14ac:dyDescent="0.25">
      <c r="A377" s="145">
        <f t="shared" ref="A377" si="204">A371+1</f>
        <v>81</v>
      </c>
      <c r="B377" s="148" t="s">
        <v>5</v>
      </c>
      <c r="C377" s="149"/>
      <c r="D377" s="150"/>
      <c r="E377" s="44" t="s">
        <v>6</v>
      </c>
      <c r="F377" s="44" t="s">
        <v>7</v>
      </c>
      <c r="G377" s="44" t="s">
        <v>8</v>
      </c>
      <c r="H377" s="145" t="s">
        <v>10</v>
      </c>
      <c r="I377" s="145"/>
      <c r="J377" s="145"/>
    </row>
    <row r="378" spans="1:10" ht="23.25" customHeight="1" x14ac:dyDescent="0.25">
      <c r="A378" s="146"/>
      <c r="B378" s="151"/>
      <c r="C378" s="152"/>
      <c r="D378" s="153"/>
      <c r="E378" s="19"/>
      <c r="F378" s="19"/>
      <c r="G378" s="19"/>
      <c r="H378" s="154"/>
      <c r="I378" s="154"/>
      <c r="J378" s="154"/>
    </row>
    <row r="379" spans="1:10" ht="23.25" customHeight="1" x14ac:dyDescent="0.25">
      <c r="A379" s="146"/>
      <c r="B379" s="24" t="s">
        <v>9</v>
      </c>
      <c r="C379" s="24" t="s">
        <v>33</v>
      </c>
      <c r="D379" s="8" t="s">
        <v>62</v>
      </c>
      <c r="E379" s="24" t="s">
        <v>112</v>
      </c>
      <c r="F379" s="8" t="s">
        <v>63</v>
      </c>
      <c r="G379" s="24" t="s">
        <v>23</v>
      </c>
      <c r="H379" s="154"/>
      <c r="I379" s="154"/>
      <c r="J379" s="154"/>
    </row>
    <row r="380" spans="1:10" ht="23.25" customHeight="1" thickBot="1" x14ac:dyDescent="0.3">
      <c r="A380" s="147"/>
      <c r="B380" s="10"/>
      <c r="C380" s="22"/>
      <c r="D380" s="21"/>
      <c r="E380" s="20"/>
      <c r="F380" s="9" t="str">
        <f t="shared" ref="F380" si="205">IFERROR(G380/E380,"")</f>
        <v/>
      </c>
      <c r="G380" s="20"/>
      <c r="H380" s="155"/>
      <c r="I380" s="155"/>
      <c r="J380" s="155"/>
    </row>
    <row r="381" spans="1:10" ht="23.25" customHeight="1" x14ac:dyDescent="0.25">
      <c r="A381" s="145">
        <f t="shared" ref="A381" si="206">A377+1</f>
        <v>82</v>
      </c>
      <c r="B381" s="148" t="s">
        <v>5</v>
      </c>
      <c r="C381" s="149"/>
      <c r="D381" s="150"/>
      <c r="E381" s="44" t="s">
        <v>6</v>
      </c>
      <c r="F381" s="44" t="s">
        <v>7</v>
      </c>
      <c r="G381" s="44" t="s">
        <v>8</v>
      </c>
      <c r="H381" s="145" t="s">
        <v>10</v>
      </c>
      <c r="I381" s="145"/>
      <c r="J381" s="145"/>
    </row>
    <row r="382" spans="1:10" ht="23.25" customHeight="1" x14ac:dyDescent="0.25">
      <c r="A382" s="146"/>
      <c r="B382" s="151"/>
      <c r="C382" s="152"/>
      <c r="D382" s="153"/>
      <c r="E382" s="19"/>
      <c r="F382" s="19"/>
      <c r="G382" s="19"/>
      <c r="H382" s="154"/>
      <c r="I382" s="154"/>
      <c r="J382" s="154"/>
    </row>
    <row r="383" spans="1:10" ht="23.25" customHeight="1" x14ac:dyDescent="0.25">
      <c r="A383" s="146"/>
      <c r="B383" s="24" t="s">
        <v>9</v>
      </c>
      <c r="C383" s="24" t="s">
        <v>33</v>
      </c>
      <c r="D383" s="8" t="s">
        <v>62</v>
      </c>
      <c r="E383" s="24" t="s">
        <v>112</v>
      </c>
      <c r="F383" s="8" t="s">
        <v>63</v>
      </c>
      <c r="G383" s="24" t="s">
        <v>23</v>
      </c>
      <c r="H383" s="154"/>
      <c r="I383" s="154"/>
      <c r="J383" s="154"/>
    </row>
    <row r="384" spans="1:10" ht="23.25" customHeight="1" thickBot="1" x14ac:dyDescent="0.3">
      <c r="A384" s="147"/>
      <c r="B384" s="10"/>
      <c r="C384" s="22"/>
      <c r="D384" s="21"/>
      <c r="E384" s="20"/>
      <c r="F384" s="9" t="str">
        <f t="shared" ref="F384" si="207">IFERROR(G384/E384,"")</f>
        <v/>
      </c>
      <c r="G384" s="20"/>
      <c r="H384" s="155"/>
      <c r="I384" s="155"/>
      <c r="J384" s="155"/>
    </row>
    <row r="385" spans="1:10" ht="23.25" customHeight="1" x14ac:dyDescent="0.25">
      <c r="A385" s="145">
        <f t="shared" si="181"/>
        <v>83</v>
      </c>
      <c r="B385" s="148" t="s">
        <v>5</v>
      </c>
      <c r="C385" s="149"/>
      <c r="D385" s="150"/>
      <c r="E385" s="44" t="s">
        <v>6</v>
      </c>
      <c r="F385" s="44" t="s">
        <v>7</v>
      </c>
      <c r="G385" s="44" t="s">
        <v>8</v>
      </c>
      <c r="H385" s="145" t="s">
        <v>10</v>
      </c>
      <c r="I385" s="145"/>
      <c r="J385" s="145"/>
    </row>
    <row r="386" spans="1:10" ht="23.25" customHeight="1" x14ac:dyDescent="0.25">
      <c r="A386" s="146"/>
      <c r="B386" s="151"/>
      <c r="C386" s="152"/>
      <c r="D386" s="153"/>
      <c r="E386" s="19"/>
      <c r="F386" s="19"/>
      <c r="G386" s="19"/>
      <c r="H386" s="154"/>
      <c r="I386" s="154"/>
      <c r="J386" s="154"/>
    </row>
    <row r="387" spans="1:10" ht="23.25" customHeight="1" x14ac:dyDescent="0.25">
      <c r="A387" s="146"/>
      <c r="B387" s="24" t="s">
        <v>9</v>
      </c>
      <c r="C387" s="24" t="s">
        <v>33</v>
      </c>
      <c r="D387" s="8" t="s">
        <v>62</v>
      </c>
      <c r="E387" s="24" t="s">
        <v>112</v>
      </c>
      <c r="F387" s="8" t="s">
        <v>63</v>
      </c>
      <c r="G387" s="24" t="s">
        <v>23</v>
      </c>
      <c r="H387" s="154"/>
      <c r="I387" s="154"/>
      <c r="J387" s="154"/>
    </row>
    <row r="388" spans="1:10" ht="23.25" customHeight="1" thickBot="1" x14ac:dyDescent="0.3">
      <c r="A388" s="147"/>
      <c r="B388" s="10"/>
      <c r="C388" s="22"/>
      <c r="D388" s="21"/>
      <c r="E388" s="20"/>
      <c r="F388" s="9" t="str">
        <f t="shared" ref="F388" si="208">IFERROR(G388/E388,"")</f>
        <v/>
      </c>
      <c r="G388" s="20"/>
      <c r="H388" s="155"/>
      <c r="I388" s="155"/>
      <c r="J388" s="155"/>
    </row>
    <row r="389" spans="1:10" ht="23.25" customHeight="1" x14ac:dyDescent="0.25">
      <c r="A389" s="145">
        <f t="shared" si="183"/>
        <v>84</v>
      </c>
      <c r="B389" s="148" t="s">
        <v>5</v>
      </c>
      <c r="C389" s="149"/>
      <c r="D389" s="150"/>
      <c r="E389" s="44" t="s">
        <v>6</v>
      </c>
      <c r="F389" s="44" t="s">
        <v>7</v>
      </c>
      <c r="G389" s="44" t="s">
        <v>8</v>
      </c>
      <c r="H389" s="145" t="s">
        <v>10</v>
      </c>
      <c r="I389" s="145"/>
      <c r="J389" s="145"/>
    </row>
    <row r="390" spans="1:10" ht="23.25" customHeight="1" x14ac:dyDescent="0.25">
      <c r="A390" s="146"/>
      <c r="B390" s="151"/>
      <c r="C390" s="152"/>
      <c r="D390" s="153"/>
      <c r="E390" s="19"/>
      <c r="F390" s="19"/>
      <c r="G390" s="19"/>
      <c r="H390" s="154"/>
      <c r="I390" s="154"/>
      <c r="J390" s="154"/>
    </row>
    <row r="391" spans="1:10" ht="23.25" customHeight="1" x14ac:dyDescent="0.25">
      <c r="A391" s="146"/>
      <c r="B391" s="24" t="s">
        <v>9</v>
      </c>
      <c r="C391" s="24" t="s">
        <v>33</v>
      </c>
      <c r="D391" s="8" t="s">
        <v>62</v>
      </c>
      <c r="E391" s="24" t="s">
        <v>112</v>
      </c>
      <c r="F391" s="8" t="s">
        <v>63</v>
      </c>
      <c r="G391" s="24" t="s">
        <v>23</v>
      </c>
      <c r="H391" s="154"/>
      <c r="I391" s="154"/>
      <c r="J391" s="154"/>
    </row>
    <row r="392" spans="1:10" ht="23.25" customHeight="1" thickBot="1" x14ac:dyDescent="0.3">
      <c r="A392" s="147"/>
      <c r="B392" s="10"/>
      <c r="C392" s="22"/>
      <c r="D392" s="21"/>
      <c r="E392" s="20"/>
      <c r="F392" s="9" t="str">
        <f t="shared" ref="F392" si="209">IFERROR(G392/E392,"")</f>
        <v/>
      </c>
      <c r="G392" s="20"/>
      <c r="H392" s="155"/>
      <c r="I392" s="155"/>
      <c r="J392" s="155"/>
    </row>
    <row r="393" spans="1:10" ht="23.25" customHeight="1" x14ac:dyDescent="0.25">
      <c r="A393" s="145">
        <f t="shared" si="185"/>
        <v>85</v>
      </c>
      <c r="B393" s="148" t="s">
        <v>5</v>
      </c>
      <c r="C393" s="149"/>
      <c r="D393" s="150"/>
      <c r="E393" s="44" t="s">
        <v>6</v>
      </c>
      <c r="F393" s="44" t="s">
        <v>7</v>
      </c>
      <c r="G393" s="44" t="s">
        <v>8</v>
      </c>
      <c r="H393" s="145" t="s">
        <v>10</v>
      </c>
      <c r="I393" s="145"/>
      <c r="J393" s="145"/>
    </row>
    <row r="394" spans="1:10" ht="23.25" customHeight="1" x14ac:dyDescent="0.25">
      <c r="A394" s="146"/>
      <c r="B394" s="151"/>
      <c r="C394" s="152"/>
      <c r="D394" s="153"/>
      <c r="E394" s="19"/>
      <c r="F394" s="19"/>
      <c r="G394" s="19"/>
      <c r="H394" s="154"/>
      <c r="I394" s="154"/>
      <c r="J394" s="154"/>
    </row>
    <row r="395" spans="1:10" ht="23.25" customHeight="1" x14ac:dyDescent="0.25">
      <c r="A395" s="146"/>
      <c r="B395" s="24" t="s">
        <v>9</v>
      </c>
      <c r="C395" s="24" t="s">
        <v>33</v>
      </c>
      <c r="D395" s="8" t="s">
        <v>62</v>
      </c>
      <c r="E395" s="24" t="s">
        <v>112</v>
      </c>
      <c r="F395" s="8" t="s">
        <v>63</v>
      </c>
      <c r="G395" s="24" t="s">
        <v>23</v>
      </c>
      <c r="H395" s="154"/>
      <c r="I395" s="154"/>
      <c r="J395" s="154"/>
    </row>
    <row r="396" spans="1:10" ht="23.25" customHeight="1" thickBot="1" x14ac:dyDescent="0.3">
      <c r="A396" s="147"/>
      <c r="B396" s="10"/>
      <c r="C396" s="22"/>
      <c r="D396" s="21"/>
      <c r="E396" s="20"/>
      <c r="F396" s="9" t="str">
        <f t="shared" ref="F396" si="210">IFERROR(G396/E396,"")</f>
        <v/>
      </c>
      <c r="G396" s="20"/>
      <c r="H396" s="155"/>
      <c r="I396" s="155"/>
      <c r="J396" s="155"/>
    </row>
    <row r="397" spans="1:10" ht="23.25" customHeight="1" x14ac:dyDescent="0.25">
      <c r="A397" s="179" t="s">
        <v>13</v>
      </c>
      <c r="B397" s="179"/>
      <c r="C397" s="179"/>
      <c r="D397" s="167" t="s">
        <v>12</v>
      </c>
      <c r="E397" s="167"/>
      <c r="F397" s="45" t="s">
        <v>11</v>
      </c>
      <c r="G397" s="178" t="s">
        <v>64</v>
      </c>
      <c r="H397" s="178"/>
      <c r="I397" s="178" t="s">
        <v>111</v>
      </c>
      <c r="J397" s="178"/>
    </row>
    <row r="398" spans="1:10" ht="23.25" customHeight="1" thickBot="1" x14ac:dyDescent="0.3">
      <c r="A398" s="158" t="str">
        <f t="shared" ref="A398" si="211">$A$2</f>
        <v/>
      </c>
      <c r="B398" s="158"/>
      <c r="C398" s="158"/>
      <c r="D398" s="159" t="str">
        <f t="shared" ref="D398" si="212">$E$2</f>
        <v/>
      </c>
      <c r="E398" s="159"/>
      <c r="F398" s="42" t="str">
        <f t="shared" ref="F398" si="213">$I$2</f>
        <v/>
      </c>
      <c r="G398" s="141" t="str">
        <f t="shared" ref="G398" si="214">$G$2</f>
        <v/>
      </c>
      <c r="H398" s="142"/>
      <c r="I398" s="143">
        <f t="shared" ref="I398" si="215">G402+G406+G410+G414+G418</f>
        <v>0</v>
      </c>
      <c r="J398" s="144"/>
    </row>
    <row r="399" spans="1:10" ht="23.25" customHeight="1" x14ac:dyDescent="0.25">
      <c r="A399" s="145">
        <f t="shared" ref="A399" si="216">A393+1</f>
        <v>86</v>
      </c>
      <c r="B399" s="148" t="s">
        <v>5</v>
      </c>
      <c r="C399" s="149"/>
      <c r="D399" s="150"/>
      <c r="E399" s="44" t="s">
        <v>6</v>
      </c>
      <c r="F399" s="44" t="s">
        <v>7</v>
      </c>
      <c r="G399" s="44" t="s">
        <v>8</v>
      </c>
      <c r="H399" s="145" t="s">
        <v>10</v>
      </c>
      <c r="I399" s="145"/>
      <c r="J399" s="145"/>
    </row>
    <row r="400" spans="1:10" ht="23.25" customHeight="1" x14ac:dyDescent="0.25">
      <c r="A400" s="146"/>
      <c r="B400" s="151"/>
      <c r="C400" s="152"/>
      <c r="D400" s="153"/>
      <c r="E400" s="19"/>
      <c r="F400" s="19"/>
      <c r="G400" s="19"/>
      <c r="H400" s="154"/>
      <c r="I400" s="154"/>
      <c r="J400" s="154"/>
    </row>
    <row r="401" spans="1:10" ht="23.25" customHeight="1" x14ac:dyDescent="0.25">
      <c r="A401" s="146"/>
      <c r="B401" s="24" t="s">
        <v>9</v>
      </c>
      <c r="C401" s="24" t="s">
        <v>33</v>
      </c>
      <c r="D401" s="8" t="s">
        <v>62</v>
      </c>
      <c r="E401" s="24" t="s">
        <v>112</v>
      </c>
      <c r="F401" s="8" t="s">
        <v>63</v>
      </c>
      <c r="G401" s="24" t="s">
        <v>23</v>
      </c>
      <c r="H401" s="154"/>
      <c r="I401" s="154"/>
      <c r="J401" s="154"/>
    </row>
    <row r="402" spans="1:10" ht="23.25" customHeight="1" thickBot="1" x14ac:dyDescent="0.3">
      <c r="A402" s="147"/>
      <c r="B402" s="10"/>
      <c r="C402" s="22"/>
      <c r="D402" s="21"/>
      <c r="E402" s="20"/>
      <c r="F402" s="9" t="str">
        <f t="shared" ref="F402" si="217">IFERROR(G402/E402,"")</f>
        <v/>
      </c>
      <c r="G402" s="20"/>
      <c r="H402" s="155"/>
      <c r="I402" s="155"/>
      <c r="J402" s="155"/>
    </row>
    <row r="403" spans="1:10" ht="23.25" customHeight="1" x14ac:dyDescent="0.25">
      <c r="A403" s="145">
        <f t="shared" ref="A403" si="218">A399+1</f>
        <v>87</v>
      </c>
      <c r="B403" s="148" t="s">
        <v>5</v>
      </c>
      <c r="C403" s="149"/>
      <c r="D403" s="150"/>
      <c r="E403" s="44" t="s">
        <v>6</v>
      </c>
      <c r="F403" s="44" t="s">
        <v>7</v>
      </c>
      <c r="G403" s="44" t="s">
        <v>8</v>
      </c>
      <c r="H403" s="145" t="s">
        <v>10</v>
      </c>
      <c r="I403" s="145"/>
      <c r="J403" s="145"/>
    </row>
    <row r="404" spans="1:10" ht="23.25" customHeight="1" x14ac:dyDescent="0.25">
      <c r="A404" s="146"/>
      <c r="B404" s="151"/>
      <c r="C404" s="152"/>
      <c r="D404" s="153"/>
      <c r="E404" s="19"/>
      <c r="F404" s="19"/>
      <c r="G404" s="19"/>
      <c r="H404" s="154"/>
      <c r="I404" s="154"/>
      <c r="J404" s="154"/>
    </row>
    <row r="405" spans="1:10" ht="23.25" customHeight="1" x14ac:dyDescent="0.25">
      <c r="A405" s="146"/>
      <c r="B405" s="24" t="s">
        <v>9</v>
      </c>
      <c r="C405" s="24" t="s">
        <v>33</v>
      </c>
      <c r="D405" s="8" t="s">
        <v>62</v>
      </c>
      <c r="E405" s="24" t="s">
        <v>112</v>
      </c>
      <c r="F405" s="8" t="s">
        <v>63</v>
      </c>
      <c r="G405" s="24" t="s">
        <v>23</v>
      </c>
      <c r="H405" s="154"/>
      <c r="I405" s="154"/>
      <c r="J405" s="154"/>
    </row>
    <row r="406" spans="1:10" ht="23.25" customHeight="1" thickBot="1" x14ac:dyDescent="0.3">
      <c r="A406" s="147"/>
      <c r="B406" s="10"/>
      <c r="C406" s="22"/>
      <c r="D406" s="21"/>
      <c r="E406" s="20"/>
      <c r="F406" s="9" t="str">
        <f t="shared" ref="F406" si="219">IFERROR(G406/E406,"")</f>
        <v/>
      </c>
      <c r="G406" s="20"/>
      <c r="H406" s="155"/>
      <c r="I406" s="155"/>
      <c r="J406" s="155"/>
    </row>
    <row r="407" spans="1:10" ht="23.25" customHeight="1" x14ac:dyDescent="0.25">
      <c r="A407" s="145">
        <f t="shared" ref="A407:A451" si="220">A403+1</f>
        <v>88</v>
      </c>
      <c r="B407" s="148" t="s">
        <v>5</v>
      </c>
      <c r="C407" s="149"/>
      <c r="D407" s="150"/>
      <c r="E407" s="44" t="s">
        <v>6</v>
      </c>
      <c r="F407" s="44" t="s">
        <v>7</v>
      </c>
      <c r="G407" s="44" t="s">
        <v>8</v>
      </c>
      <c r="H407" s="145" t="s">
        <v>10</v>
      </c>
      <c r="I407" s="145"/>
      <c r="J407" s="145"/>
    </row>
    <row r="408" spans="1:10" ht="23.25" customHeight="1" x14ac:dyDescent="0.25">
      <c r="A408" s="146"/>
      <c r="B408" s="151"/>
      <c r="C408" s="152"/>
      <c r="D408" s="153"/>
      <c r="E408" s="19"/>
      <c r="F408" s="19"/>
      <c r="G408" s="19"/>
      <c r="H408" s="154"/>
      <c r="I408" s="154"/>
      <c r="J408" s="154"/>
    </row>
    <row r="409" spans="1:10" ht="23.25" customHeight="1" x14ac:dyDescent="0.25">
      <c r="A409" s="146"/>
      <c r="B409" s="24" t="s">
        <v>9</v>
      </c>
      <c r="C409" s="24" t="s">
        <v>33</v>
      </c>
      <c r="D409" s="8" t="s">
        <v>62</v>
      </c>
      <c r="E409" s="24" t="s">
        <v>112</v>
      </c>
      <c r="F409" s="8" t="s">
        <v>63</v>
      </c>
      <c r="G409" s="24" t="s">
        <v>23</v>
      </c>
      <c r="H409" s="154"/>
      <c r="I409" s="154"/>
      <c r="J409" s="154"/>
    </row>
    <row r="410" spans="1:10" ht="23.25" customHeight="1" thickBot="1" x14ac:dyDescent="0.3">
      <c r="A410" s="147"/>
      <c r="B410" s="10"/>
      <c r="C410" s="22"/>
      <c r="D410" s="21"/>
      <c r="E410" s="20"/>
      <c r="F410" s="9" t="str">
        <f t="shared" ref="F410" si="221">IFERROR(G410/E410,"")</f>
        <v/>
      </c>
      <c r="G410" s="20"/>
      <c r="H410" s="155"/>
      <c r="I410" s="155"/>
      <c r="J410" s="155"/>
    </row>
    <row r="411" spans="1:10" ht="23.25" customHeight="1" x14ac:dyDescent="0.25">
      <c r="A411" s="145">
        <f t="shared" ref="A411:A455" si="222">A407+1</f>
        <v>89</v>
      </c>
      <c r="B411" s="148" t="s">
        <v>5</v>
      </c>
      <c r="C411" s="149"/>
      <c r="D411" s="150"/>
      <c r="E411" s="44" t="s">
        <v>6</v>
      </c>
      <c r="F411" s="44" t="s">
        <v>7</v>
      </c>
      <c r="G411" s="44" t="s">
        <v>8</v>
      </c>
      <c r="H411" s="145" t="s">
        <v>10</v>
      </c>
      <c r="I411" s="145"/>
      <c r="J411" s="145"/>
    </row>
    <row r="412" spans="1:10" ht="23.25" customHeight="1" x14ac:dyDescent="0.25">
      <c r="A412" s="146"/>
      <c r="B412" s="151"/>
      <c r="C412" s="152"/>
      <c r="D412" s="153"/>
      <c r="E412" s="19"/>
      <c r="F412" s="19"/>
      <c r="G412" s="19"/>
      <c r="H412" s="154"/>
      <c r="I412" s="154"/>
      <c r="J412" s="154"/>
    </row>
    <row r="413" spans="1:10" ht="23.25" customHeight="1" x14ac:dyDescent="0.25">
      <c r="A413" s="146"/>
      <c r="B413" s="24" t="s">
        <v>9</v>
      </c>
      <c r="C413" s="24" t="s">
        <v>33</v>
      </c>
      <c r="D413" s="8" t="s">
        <v>62</v>
      </c>
      <c r="E413" s="24" t="s">
        <v>112</v>
      </c>
      <c r="F413" s="8" t="s">
        <v>63</v>
      </c>
      <c r="G413" s="24" t="s">
        <v>23</v>
      </c>
      <c r="H413" s="154"/>
      <c r="I413" s="154"/>
      <c r="J413" s="154"/>
    </row>
    <row r="414" spans="1:10" ht="23.25" customHeight="1" thickBot="1" x14ac:dyDescent="0.3">
      <c r="A414" s="147"/>
      <c r="B414" s="10"/>
      <c r="C414" s="22"/>
      <c r="D414" s="21"/>
      <c r="E414" s="20"/>
      <c r="F414" s="9" t="str">
        <f t="shared" ref="F414" si="223">IFERROR(G414/E414,"")</f>
        <v/>
      </c>
      <c r="G414" s="20"/>
      <c r="H414" s="155"/>
      <c r="I414" s="155"/>
      <c r="J414" s="155"/>
    </row>
    <row r="415" spans="1:10" ht="23.25" customHeight="1" x14ac:dyDescent="0.25">
      <c r="A415" s="145">
        <f t="shared" ref="A415:A459" si="224">A411+1</f>
        <v>90</v>
      </c>
      <c r="B415" s="148" t="s">
        <v>5</v>
      </c>
      <c r="C415" s="149"/>
      <c r="D415" s="150"/>
      <c r="E415" s="44" t="s">
        <v>6</v>
      </c>
      <c r="F415" s="44" t="s">
        <v>7</v>
      </c>
      <c r="G415" s="44" t="s">
        <v>8</v>
      </c>
      <c r="H415" s="145" t="s">
        <v>10</v>
      </c>
      <c r="I415" s="145"/>
      <c r="J415" s="145"/>
    </row>
    <row r="416" spans="1:10" ht="23.25" customHeight="1" x14ac:dyDescent="0.25">
      <c r="A416" s="146"/>
      <c r="B416" s="151"/>
      <c r="C416" s="152"/>
      <c r="D416" s="153"/>
      <c r="E416" s="19"/>
      <c r="F416" s="19"/>
      <c r="G416" s="19"/>
      <c r="H416" s="154"/>
      <c r="I416" s="154"/>
      <c r="J416" s="154"/>
    </row>
    <row r="417" spans="1:10" ht="23.25" customHeight="1" x14ac:dyDescent="0.25">
      <c r="A417" s="146"/>
      <c r="B417" s="24" t="s">
        <v>9</v>
      </c>
      <c r="C417" s="24" t="s">
        <v>33</v>
      </c>
      <c r="D417" s="8" t="s">
        <v>62</v>
      </c>
      <c r="E417" s="24" t="s">
        <v>112</v>
      </c>
      <c r="F417" s="8" t="s">
        <v>63</v>
      </c>
      <c r="G417" s="24" t="s">
        <v>23</v>
      </c>
      <c r="H417" s="154"/>
      <c r="I417" s="154"/>
      <c r="J417" s="154"/>
    </row>
    <row r="418" spans="1:10" ht="23.25" customHeight="1" thickBot="1" x14ac:dyDescent="0.3">
      <c r="A418" s="147"/>
      <c r="B418" s="10"/>
      <c r="C418" s="22"/>
      <c r="D418" s="21"/>
      <c r="E418" s="20"/>
      <c r="F418" s="9" t="str">
        <f t="shared" ref="F418" si="225">IFERROR(G418/E418,"")</f>
        <v/>
      </c>
      <c r="G418" s="20"/>
      <c r="H418" s="155"/>
      <c r="I418" s="155"/>
      <c r="J418" s="155"/>
    </row>
    <row r="419" spans="1:10" ht="23.25" customHeight="1" x14ac:dyDescent="0.25">
      <c r="A419" s="179" t="s">
        <v>13</v>
      </c>
      <c r="B419" s="179"/>
      <c r="C419" s="179"/>
      <c r="D419" s="167" t="s">
        <v>12</v>
      </c>
      <c r="E419" s="167"/>
      <c r="F419" s="45" t="s">
        <v>11</v>
      </c>
      <c r="G419" s="178" t="s">
        <v>64</v>
      </c>
      <c r="H419" s="178"/>
      <c r="I419" s="178" t="s">
        <v>111</v>
      </c>
      <c r="J419" s="178"/>
    </row>
    <row r="420" spans="1:10" ht="23.25" customHeight="1" thickBot="1" x14ac:dyDescent="0.3">
      <c r="A420" s="158" t="str">
        <f t="shared" ref="A420" si="226">$A$2</f>
        <v/>
      </c>
      <c r="B420" s="158"/>
      <c r="C420" s="158"/>
      <c r="D420" s="159" t="str">
        <f t="shared" ref="D420" si="227">$E$2</f>
        <v/>
      </c>
      <c r="E420" s="159"/>
      <c r="F420" s="42" t="str">
        <f t="shared" ref="F420" si="228">$I$2</f>
        <v/>
      </c>
      <c r="G420" s="141" t="str">
        <f t="shared" ref="G420" si="229">$G$2</f>
        <v/>
      </c>
      <c r="H420" s="142"/>
      <c r="I420" s="143">
        <f t="shared" ref="I420" si="230">G424+G428+G432+G436+G440</f>
        <v>0</v>
      </c>
      <c r="J420" s="144"/>
    </row>
    <row r="421" spans="1:10" ht="23.25" customHeight="1" x14ac:dyDescent="0.25">
      <c r="A421" s="145">
        <f t="shared" ref="A421" si="231">A415+1</f>
        <v>91</v>
      </c>
      <c r="B421" s="148" t="s">
        <v>5</v>
      </c>
      <c r="C421" s="149"/>
      <c r="D421" s="150"/>
      <c r="E421" s="44" t="s">
        <v>6</v>
      </c>
      <c r="F421" s="44" t="s">
        <v>7</v>
      </c>
      <c r="G421" s="44" t="s">
        <v>8</v>
      </c>
      <c r="H421" s="145" t="s">
        <v>10</v>
      </c>
      <c r="I421" s="145"/>
      <c r="J421" s="145"/>
    </row>
    <row r="422" spans="1:10" ht="23.25" customHeight="1" x14ac:dyDescent="0.25">
      <c r="A422" s="146"/>
      <c r="B422" s="151"/>
      <c r="C422" s="152"/>
      <c r="D422" s="153"/>
      <c r="E422" s="19"/>
      <c r="F422" s="19"/>
      <c r="G422" s="19"/>
      <c r="H422" s="154"/>
      <c r="I422" s="154"/>
      <c r="J422" s="154"/>
    </row>
    <row r="423" spans="1:10" ht="23.25" customHeight="1" x14ac:dyDescent="0.25">
      <c r="A423" s="146"/>
      <c r="B423" s="24" t="s">
        <v>9</v>
      </c>
      <c r="C423" s="24" t="s">
        <v>33</v>
      </c>
      <c r="D423" s="8" t="s">
        <v>62</v>
      </c>
      <c r="E423" s="24" t="s">
        <v>112</v>
      </c>
      <c r="F423" s="8" t="s">
        <v>63</v>
      </c>
      <c r="G423" s="24" t="s">
        <v>23</v>
      </c>
      <c r="H423" s="154"/>
      <c r="I423" s="154"/>
      <c r="J423" s="154"/>
    </row>
    <row r="424" spans="1:10" ht="23.25" customHeight="1" thickBot="1" x14ac:dyDescent="0.3">
      <c r="A424" s="147"/>
      <c r="B424" s="10"/>
      <c r="C424" s="22"/>
      <c r="D424" s="21"/>
      <c r="E424" s="20"/>
      <c r="F424" s="9" t="str">
        <f t="shared" ref="F424" si="232">IFERROR(G424/E424,"")</f>
        <v/>
      </c>
      <c r="G424" s="20"/>
      <c r="H424" s="155"/>
      <c r="I424" s="155"/>
      <c r="J424" s="155"/>
    </row>
    <row r="425" spans="1:10" ht="23.25" customHeight="1" x14ac:dyDescent="0.25">
      <c r="A425" s="145">
        <f t="shared" ref="A425" si="233">A421+1</f>
        <v>92</v>
      </c>
      <c r="B425" s="148" t="s">
        <v>5</v>
      </c>
      <c r="C425" s="149"/>
      <c r="D425" s="150"/>
      <c r="E425" s="44" t="s">
        <v>6</v>
      </c>
      <c r="F425" s="44" t="s">
        <v>7</v>
      </c>
      <c r="G425" s="44" t="s">
        <v>8</v>
      </c>
      <c r="H425" s="145" t="s">
        <v>10</v>
      </c>
      <c r="I425" s="145"/>
      <c r="J425" s="145"/>
    </row>
    <row r="426" spans="1:10" ht="23.25" customHeight="1" x14ac:dyDescent="0.25">
      <c r="A426" s="146"/>
      <c r="B426" s="151"/>
      <c r="C426" s="152"/>
      <c r="D426" s="153"/>
      <c r="E426" s="19"/>
      <c r="F426" s="19"/>
      <c r="G426" s="19"/>
      <c r="H426" s="154"/>
      <c r="I426" s="154"/>
      <c r="J426" s="154"/>
    </row>
    <row r="427" spans="1:10" ht="23.25" customHeight="1" x14ac:dyDescent="0.25">
      <c r="A427" s="146"/>
      <c r="B427" s="24" t="s">
        <v>9</v>
      </c>
      <c r="C427" s="24" t="s">
        <v>33</v>
      </c>
      <c r="D427" s="8" t="s">
        <v>62</v>
      </c>
      <c r="E427" s="24" t="s">
        <v>112</v>
      </c>
      <c r="F427" s="8" t="s">
        <v>63</v>
      </c>
      <c r="G427" s="24" t="s">
        <v>23</v>
      </c>
      <c r="H427" s="154"/>
      <c r="I427" s="154"/>
      <c r="J427" s="154"/>
    </row>
    <row r="428" spans="1:10" ht="23.25" customHeight="1" thickBot="1" x14ac:dyDescent="0.3">
      <c r="A428" s="147"/>
      <c r="B428" s="10"/>
      <c r="C428" s="22"/>
      <c r="D428" s="21"/>
      <c r="E428" s="20"/>
      <c r="F428" s="9" t="str">
        <f t="shared" ref="F428" si="234">IFERROR(G428/E428,"")</f>
        <v/>
      </c>
      <c r="G428" s="20"/>
      <c r="H428" s="155"/>
      <c r="I428" s="155"/>
      <c r="J428" s="155"/>
    </row>
    <row r="429" spans="1:10" ht="23.25" customHeight="1" x14ac:dyDescent="0.25">
      <c r="A429" s="145">
        <f t="shared" si="220"/>
        <v>93</v>
      </c>
      <c r="B429" s="148" t="s">
        <v>5</v>
      </c>
      <c r="C429" s="149"/>
      <c r="D429" s="150"/>
      <c r="E429" s="44" t="s">
        <v>6</v>
      </c>
      <c r="F429" s="44" t="s">
        <v>7</v>
      </c>
      <c r="G429" s="44" t="s">
        <v>8</v>
      </c>
      <c r="H429" s="145" t="s">
        <v>10</v>
      </c>
      <c r="I429" s="145"/>
      <c r="J429" s="145"/>
    </row>
    <row r="430" spans="1:10" ht="23.25" customHeight="1" x14ac:dyDescent="0.25">
      <c r="A430" s="146"/>
      <c r="B430" s="151"/>
      <c r="C430" s="152"/>
      <c r="D430" s="153"/>
      <c r="E430" s="19"/>
      <c r="F430" s="19"/>
      <c r="G430" s="19"/>
      <c r="H430" s="154"/>
      <c r="I430" s="154"/>
      <c r="J430" s="154"/>
    </row>
    <row r="431" spans="1:10" ht="23.25" customHeight="1" x14ac:dyDescent="0.25">
      <c r="A431" s="146"/>
      <c r="B431" s="24" t="s">
        <v>9</v>
      </c>
      <c r="C431" s="24" t="s">
        <v>33</v>
      </c>
      <c r="D431" s="8" t="s">
        <v>62</v>
      </c>
      <c r="E431" s="24" t="s">
        <v>112</v>
      </c>
      <c r="F431" s="8" t="s">
        <v>63</v>
      </c>
      <c r="G431" s="24" t="s">
        <v>23</v>
      </c>
      <c r="H431" s="154"/>
      <c r="I431" s="154"/>
      <c r="J431" s="154"/>
    </row>
    <row r="432" spans="1:10" ht="23.25" customHeight="1" thickBot="1" x14ac:dyDescent="0.3">
      <c r="A432" s="147"/>
      <c r="B432" s="10"/>
      <c r="C432" s="22"/>
      <c r="D432" s="21"/>
      <c r="E432" s="20"/>
      <c r="F432" s="9" t="str">
        <f t="shared" ref="F432" si="235">IFERROR(G432/E432,"")</f>
        <v/>
      </c>
      <c r="G432" s="20"/>
      <c r="H432" s="155"/>
      <c r="I432" s="155"/>
      <c r="J432" s="155"/>
    </row>
    <row r="433" spans="1:10" ht="23.25" customHeight="1" x14ac:dyDescent="0.25">
      <c r="A433" s="145">
        <f t="shared" si="222"/>
        <v>94</v>
      </c>
      <c r="B433" s="148" t="s">
        <v>5</v>
      </c>
      <c r="C433" s="149"/>
      <c r="D433" s="150"/>
      <c r="E433" s="44" t="s">
        <v>6</v>
      </c>
      <c r="F433" s="44" t="s">
        <v>7</v>
      </c>
      <c r="G433" s="44" t="s">
        <v>8</v>
      </c>
      <c r="H433" s="145" t="s">
        <v>10</v>
      </c>
      <c r="I433" s="145"/>
      <c r="J433" s="145"/>
    </row>
    <row r="434" spans="1:10" ht="23.25" customHeight="1" x14ac:dyDescent="0.25">
      <c r="A434" s="146"/>
      <c r="B434" s="151"/>
      <c r="C434" s="152"/>
      <c r="D434" s="153"/>
      <c r="E434" s="19"/>
      <c r="F434" s="19"/>
      <c r="G434" s="19"/>
      <c r="H434" s="154"/>
      <c r="I434" s="154"/>
      <c r="J434" s="154"/>
    </row>
    <row r="435" spans="1:10" ht="23.25" customHeight="1" x14ac:dyDescent="0.25">
      <c r="A435" s="146"/>
      <c r="B435" s="24" t="s">
        <v>9</v>
      </c>
      <c r="C435" s="24" t="s">
        <v>33</v>
      </c>
      <c r="D435" s="8" t="s">
        <v>62</v>
      </c>
      <c r="E435" s="24" t="s">
        <v>112</v>
      </c>
      <c r="F435" s="8" t="s">
        <v>63</v>
      </c>
      <c r="G435" s="24" t="s">
        <v>23</v>
      </c>
      <c r="H435" s="154"/>
      <c r="I435" s="154"/>
      <c r="J435" s="154"/>
    </row>
    <row r="436" spans="1:10" ht="23.25" customHeight="1" thickBot="1" x14ac:dyDescent="0.3">
      <c r="A436" s="147"/>
      <c r="B436" s="10"/>
      <c r="C436" s="22"/>
      <c r="D436" s="21"/>
      <c r="E436" s="20"/>
      <c r="F436" s="9" t="str">
        <f t="shared" ref="F436" si="236">IFERROR(G436/E436,"")</f>
        <v/>
      </c>
      <c r="G436" s="20"/>
      <c r="H436" s="155"/>
      <c r="I436" s="155"/>
      <c r="J436" s="155"/>
    </row>
    <row r="437" spans="1:10" ht="23.25" customHeight="1" x14ac:dyDescent="0.25">
      <c r="A437" s="145">
        <f t="shared" si="224"/>
        <v>95</v>
      </c>
      <c r="B437" s="148" t="s">
        <v>5</v>
      </c>
      <c r="C437" s="149"/>
      <c r="D437" s="150"/>
      <c r="E437" s="44" t="s">
        <v>6</v>
      </c>
      <c r="F437" s="44" t="s">
        <v>7</v>
      </c>
      <c r="G437" s="44" t="s">
        <v>8</v>
      </c>
      <c r="H437" s="145" t="s">
        <v>10</v>
      </c>
      <c r="I437" s="145"/>
      <c r="J437" s="145"/>
    </row>
    <row r="438" spans="1:10" ht="23.25" customHeight="1" x14ac:dyDescent="0.25">
      <c r="A438" s="146"/>
      <c r="B438" s="151"/>
      <c r="C438" s="152"/>
      <c r="D438" s="153"/>
      <c r="E438" s="19"/>
      <c r="F438" s="19"/>
      <c r="G438" s="19"/>
      <c r="H438" s="154"/>
      <c r="I438" s="154"/>
      <c r="J438" s="154"/>
    </row>
    <row r="439" spans="1:10" ht="23.25" customHeight="1" x14ac:dyDescent="0.25">
      <c r="A439" s="146"/>
      <c r="B439" s="24" t="s">
        <v>9</v>
      </c>
      <c r="C439" s="24" t="s">
        <v>33</v>
      </c>
      <c r="D439" s="8" t="s">
        <v>62</v>
      </c>
      <c r="E439" s="24" t="s">
        <v>112</v>
      </c>
      <c r="F439" s="8" t="s">
        <v>63</v>
      </c>
      <c r="G439" s="24" t="s">
        <v>23</v>
      </c>
      <c r="H439" s="154"/>
      <c r="I439" s="154"/>
      <c r="J439" s="154"/>
    </row>
    <row r="440" spans="1:10" ht="23.25" customHeight="1" thickBot="1" x14ac:dyDescent="0.3">
      <c r="A440" s="147"/>
      <c r="B440" s="10"/>
      <c r="C440" s="22"/>
      <c r="D440" s="21"/>
      <c r="E440" s="20"/>
      <c r="F440" s="9" t="str">
        <f t="shared" ref="F440" si="237">IFERROR(G440/E440,"")</f>
        <v/>
      </c>
      <c r="G440" s="20"/>
      <c r="H440" s="155"/>
      <c r="I440" s="155"/>
      <c r="J440" s="155"/>
    </row>
    <row r="441" spans="1:10" ht="23.25" customHeight="1" x14ac:dyDescent="0.25">
      <c r="A441" s="179" t="s">
        <v>13</v>
      </c>
      <c r="B441" s="179"/>
      <c r="C441" s="179"/>
      <c r="D441" s="167" t="s">
        <v>12</v>
      </c>
      <c r="E441" s="167"/>
      <c r="F441" s="45" t="s">
        <v>11</v>
      </c>
      <c r="G441" s="178" t="s">
        <v>64</v>
      </c>
      <c r="H441" s="178"/>
      <c r="I441" s="178" t="s">
        <v>111</v>
      </c>
      <c r="J441" s="178"/>
    </row>
    <row r="442" spans="1:10" ht="23.25" customHeight="1" thickBot="1" x14ac:dyDescent="0.3">
      <c r="A442" s="158" t="str">
        <f t="shared" ref="A442" si="238">$A$2</f>
        <v/>
      </c>
      <c r="B442" s="158"/>
      <c r="C442" s="158"/>
      <c r="D442" s="159" t="str">
        <f t="shared" ref="D442" si="239">$E$2</f>
        <v/>
      </c>
      <c r="E442" s="159"/>
      <c r="F442" s="42" t="str">
        <f t="shared" ref="F442" si="240">$I$2</f>
        <v/>
      </c>
      <c r="G442" s="141" t="str">
        <f t="shared" ref="G442" si="241">$G$2</f>
        <v/>
      </c>
      <c r="H442" s="142"/>
      <c r="I442" s="143">
        <f t="shared" ref="I442" si="242">G446+G450+G454+G458+G462</f>
        <v>0</v>
      </c>
      <c r="J442" s="144"/>
    </row>
    <row r="443" spans="1:10" ht="23.25" customHeight="1" x14ac:dyDescent="0.25">
      <c r="A443" s="145">
        <f t="shared" ref="A443" si="243">A437+1</f>
        <v>96</v>
      </c>
      <c r="B443" s="148" t="s">
        <v>5</v>
      </c>
      <c r="C443" s="149"/>
      <c r="D443" s="150"/>
      <c r="E443" s="44" t="s">
        <v>6</v>
      </c>
      <c r="F443" s="44" t="s">
        <v>7</v>
      </c>
      <c r="G443" s="44" t="s">
        <v>8</v>
      </c>
      <c r="H443" s="145" t="s">
        <v>10</v>
      </c>
      <c r="I443" s="145"/>
      <c r="J443" s="145"/>
    </row>
    <row r="444" spans="1:10" ht="23.25" customHeight="1" x14ac:dyDescent="0.25">
      <c r="A444" s="146"/>
      <c r="B444" s="151"/>
      <c r="C444" s="152"/>
      <c r="D444" s="153"/>
      <c r="E444" s="19"/>
      <c r="F444" s="19"/>
      <c r="G444" s="19"/>
      <c r="H444" s="154"/>
      <c r="I444" s="154"/>
      <c r="J444" s="154"/>
    </row>
    <row r="445" spans="1:10" ht="23.25" customHeight="1" x14ac:dyDescent="0.25">
      <c r="A445" s="146"/>
      <c r="B445" s="24" t="s">
        <v>9</v>
      </c>
      <c r="C445" s="24" t="s">
        <v>33</v>
      </c>
      <c r="D445" s="8" t="s">
        <v>62</v>
      </c>
      <c r="E445" s="24" t="s">
        <v>112</v>
      </c>
      <c r="F445" s="8" t="s">
        <v>63</v>
      </c>
      <c r="G445" s="24" t="s">
        <v>23</v>
      </c>
      <c r="H445" s="154"/>
      <c r="I445" s="154"/>
      <c r="J445" s="154"/>
    </row>
    <row r="446" spans="1:10" ht="23.25" customHeight="1" thickBot="1" x14ac:dyDescent="0.3">
      <c r="A446" s="147"/>
      <c r="B446" s="10"/>
      <c r="C446" s="22"/>
      <c r="D446" s="21"/>
      <c r="E446" s="20"/>
      <c r="F446" s="9" t="str">
        <f t="shared" ref="F446" si="244">IFERROR(G446/E446,"")</f>
        <v/>
      </c>
      <c r="G446" s="20"/>
      <c r="H446" s="155"/>
      <c r="I446" s="155"/>
      <c r="J446" s="155"/>
    </row>
    <row r="447" spans="1:10" ht="23.25" customHeight="1" x14ac:dyDescent="0.25">
      <c r="A447" s="145">
        <f t="shared" ref="A447" si="245">A443+1</f>
        <v>97</v>
      </c>
      <c r="B447" s="148" t="s">
        <v>5</v>
      </c>
      <c r="C447" s="149"/>
      <c r="D447" s="150"/>
      <c r="E447" s="44" t="s">
        <v>6</v>
      </c>
      <c r="F447" s="44" t="s">
        <v>7</v>
      </c>
      <c r="G447" s="44" t="s">
        <v>8</v>
      </c>
      <c r="H447" s="145" t="s">
        <v>10</v>
      </c>
      <c r="I447" s="145"/>
      <c r="J447" s="145"/>
    </row>
    <row r="448" spans="1:10" ht="23.25" customHeight="1" x14ac:dyDescent="0.25">
      <c r="A448" s="146"/>
      <c r="B448" s="151"/>
      <c r="C448" s="152"/>
      <c r="D448" s="153"/>
      <c r="E448" s="19"/>
      <c r="F448" s="19"/>
      <c r="G448" s="19"/>
      <c r="H448" s="154"/>
      <c r="I448" s="154"/>
      <c r="J448" s="154"/>
    </row>
    <row r="449" spans="1:10" ht="23.25" customHeight="1" x14ac:dyDescent="0.25">
      <c r="A449" s="146"/>
      <c r="B449" s="24" t="s">
        <v>9</v>
      </c>
      <c r="C449" s="24" t="s">
        <v>33</v>
      </c>
      <c r="D449" s="8" t="s">
        <v>62</v>
      </c>
      <c r="E449" s="24" t="s">
        <v>112</v>
      </c>
      <c r="F449" s="8" t="s">
        <v>63</v>
      </c>
      <c r="G449" s="24" t="s">
        <v>23</v>
      </c>
      <c r="H449" s="154"/>
      <c r="I449" s="154"/>
      <c r="J449" s="154"/>
    </row>
    <row r="450" spans="1:10" ht="23.25" customHeight="1" thickBot="1" x14ac:dyDescent="0.3">
      <c r="A450" s="147"/>
      <c r="B450" s="10"/>
      <c r="C450" s="22"/>
      <c r="D450" s="21"/>
      <c r="E450" s="20"/>
      <c r="F450" s="9" t="str">
        <f t="shared" ref="F450" si="246">IFERROR(G450/E450,"")</f>
        <v/>
      </c>
      <c r="G450" s="20"/>
      <c r="H450" s="155"/>
      <c r="I450" s="155"/>
      <c r="J450" s="155"/>
    </row>
    <row r="451" spans="1:10" ht="23.25" customHeight="1" x14ac:dyDescent="0.25">
      <c r="A451" s="145">
        <f t="shared" si="220"/>
        <v>98</v>
      </c>
      <c r="B451" s="148" t="s">
        <v>5</v>
      </c>
      <c r="C451" s="149"/>
      <c r="D451" s="150"/>
      <c r="E451" s="44" t="s">
        <v>6</v>
      </c>
      <c r="F451" s="44" t="s">
        <v>7</v>
      </c>
      <c r="G451" s="44" t="s">
        <v>8</v>
      </c>
      <c r="H451" s="145" t="s">
        <v>10</v>
      </c>
      <c r="I451" s="145"/>
      <c r="J451" s="145"/>
    </row>
    <row r="452" spans="1:10" ht="23.25" customHeight="1" x14ac:dyDescent="0.25">
      <c r="A452" s="146"/>
      <c r="B452" s="151"/>
      <c r="C452" s="152"/>
      <c r="D452" s="153"/>
      <c r="E452" s="19"/>
      <c r="F452" s="19"/>
      <c r="G452" s="19"/>
      <c r="H452" s="154"/>
      <c r="I452" s="154"/>
      <c r="J452" s="154"/>
    </row>
    <row r="453" spans="1:10" ht="23.25" customHeight="1" x14ac:dyDescent="0.25">
      <c r="A453" s="146"/>
      <c r="B453" s="24" t="s">
        <v>9</v>
      </c>
      <c r="C453" s="24" t="s">
        <v>33</v>
      </c>
      <c r="D453" s="8" t="s">
        <v>62</v>
      </c>
      <c r="E453" s="24" t="s">
        <v>112</v>
      </c>
      <c r="F453" s="8" t="s">
        <v>63</v>
      </c>
      <c r="G453" s="24" t="s">
        <v>23</v>
      </c>
      <c r="H453" s="154"/>
      <c r="I453" s="154"/>
      <c r="J453" s="154"/>
    </row>
    <row r="454" spans="1:10" ht="23.25" customHeight="1" thickBot="1" x14ac:dyDescent="0.3">
      <c r="A454" s="147"/>
      <c r="B454" s="10"/>
      <c r="C454" s="22"/>
      <c r="D454" s="21"/>
      <c r="E454" s="20"/>
      <c r="F454" s="9" t="str">
        <f t="shared" ref="F454" si="247">IFERROR(G454/E454,"")</f>
        <v/>
      </c>
      <c r="G454" s="20"/>
      <c r="H454" s="155"/>
      <c r="I454" s="155"/>
      <c r="J454" s="155"/>
    </row>
    <row r="455" spans="1:10" ht="23.25" customHeight="1" x14ac:dyDescent="0.25">
      <c r="A455" s="145">
        <f t="shared" si="222"/>
        <v>99</v>
      </c>
      <c r="B455" s="148" t="s">
        <v>5</v>
      </c>
      <c r="C455" s="149"/>
      <c r="D455" s="150"/>
      <c r="E455" s="44" t="s">
        <v>6</v>
      </c>
      <c r="F455" s="44" t="s">
        <v>7</v>
      </c>
      <c r="G455" s="44" t="s">
        <v>8</v>
      </c>
      <c r="H455" s="145" t="s">
        <v>10</v>
      </c>
      <c r="I455" s="145"/>
      <c r="J455" s="145"/>
    </row>
    <row r="456" spans="1:10" ht="23.25" customHeight="1" x14ac:dyDescent="0.25">
      <c r="A456" s="146"/>
      <c r="B456" s="151"/>
      <c r="C456" s="152"/>
      <c r="D456" s="153"/>
      <c r="E456" s="19"/>
      <c r="F456" s="19"/>
      <c r="G456" s="19"/>
      <c r="H456" s="154"/>
      <c r="I456" s="154"/>
      <c r="J456" s="154"/>
    </row>
    <row r="457" spans="1:10" ht="23.25" customHeight="1" x14ac:dyDescent="0.25">
      <c r="A457" s="146"/>
      <c r="B457" s="24" t="s">
        <v>9</v>
      </c>
      <c r="C457" s="24" t="s">
        <v>33</v>
      </c>
      <c r="D457" s="8" t="s">
        <v>62</v>
      </c>
      <c r="E457" s="24" t="s">
        <v>112</v>
      </c>
      <c r="F457" s="8" t="s">
        <v>63</v>
      </c>
      <c r="G457" s="24" t="s">
        <v>23</v>
      </c>
      <c r="H457" s="154"/>
      <c r="I457" s="154"/>
      <c r="J457" s="154"/>
    </row>
    <row r="458" spans="1:10" ht="23.25" customHeight="1" thickBot="1" x14ac:dyDescent="0.3">
      <c r="A458" s="147"/>
      <c r="B458" s="10"/>
      <c r="C458" s="22"/>
      <c r="D458" s="21"/>
      <c r="E458" s="20"/>
      <c r="F458" s="9" t="str">
        <f t="shared" ref="F458" si="248">IFERROR(G458/E458,"")</f>
        <v/>
      </c>
      <c r="G458" s="20"/>
      <c r="H458" s="155"/>
      <c r="I458" s="155"/>
      <c r="J458" s="155"/>
    </row>
    <row r="459" spans="1:10" ht="23.25" customHeight="1" x14ac:dyDescent="0.25">
      <c r="A459" s="145">
        <f t="shared" si="224"/>
        <v>100</v>
      </c>
      <c r="B459" s="148" t="s">
        <v>5</v>
      </c>
      <c r="C459" s="149"/>
      <c r="D459" s="150"/>
      <c r="E459" s="44" t="s">
        <v>6</v>
      </c>
      <c r="F459" s="44" t="s">
        <v>7</v>
      </c>
      <c r="G459" s="44" t="s">
        <v>8</v>
      </c>
      <c r="H459" s="145" t="s">
        <v>10</v>
      </c>
      <c r="I459" s="145"/>
      <c r="J459" s="145"/>
    </row>
    <row r="460" spans="1:10" ht="23.25" customHeight="1" x14ac:dyDescent="0.25">
      <c r="A460" s="146"/>
      <c r="B460" s="151"/>
      <c r="C460" s="152"/>
      <c r="D460" s="153"/>
      <c r="E460" s="19"/>
      <c r="F460" s="19"/>
      <c r="G460" s="19"/>
      <c r="H460" s="154"/>
      <c r="I460" s="154"/>
      <c r="J460" s="154"/>
    </row>
    <row r="461" spans="1:10" ht="23.25" customHeight="1" x14ac:dyDescent="0.25">
      <c r="A461" s="146"/>
      <c r="B461" s="24" t="s">
        <v>9</v>
      </c>
      <c r="C461" s="24" t="s">
        <v>33</v>
      </c>
      <c r="D461" s="8" t="s">
        <v>62</v>
      </c>
      <c r="E461" s="24" t="s">
        <v>112</v>
      </c>
      <c r="F461" s="8" t="s">
        <v>63</v>
      </c>
      <c r="G461" s="24" t="s">
        <v>23</v>
      </c>
      <c r="H461" s="154"/>
      <c r="I461" s="154"/>
      <c r="J461" s="154"/>
    </row>
    <row r="462" spans="1:10" ht="23.25" customHeight="1" x14ac:dyDescent="0.25">
      <c r="A462" s="146"/>
      <c r="B462" s="47"/>
      <c r="C462" s="48"/>
      <c r="D462" s="49"/>
      <c r="E462" s="50"/>
      <c r="F462" s="51" t="str">
        <f t="shared" ref="F462" si="249">IFERROR(G462/E462,"")</f>
        <v/>
      </c>
      <c r="G462" s="50"/>
      <c r="H462" s="154"/>
      <c r="I462" s="154"/>
      <c r="J462" s="154"/>
    </row>
  </sheetData>
  <sheetProtection algorithmName="SHA-512" hashValue="gE6rIrU8Kp4LwLNs9nWmr2UTEE9WeAJbXKfOvqMtHm+gHyWOSr6c9x/bSR8XNMkQMR+HHxaBI+kO4aUnm0d8WA==" saltValue="7Cv1hFUM5AW3yO4Ijs1V4Q==" spinCount="100000" sheet="1" formatCells="0" selectLockedCells="1"/>
  <mergeCells count="689">
    <mergeCell ref="A459:A462"/>
    <mergeCell ref="B459:D459"/>
    <mergeCell ref="H459:J459"/>
    <mergeCell ref="B460:D460"/>
    <mergeCell ref="H460:J462"/>
    <mergeCell ref="A455:A458"/>
    <mergeCell ref="B455:D455"/>
    <mergeCell ref="H455:J455"/>
    <mergeCell ref="B456:D456"/>
    <mergeCell ref="H456:J458"/>
    <mergeCell ref="A451:A454"/>
    <mergeCell ref="B451:D451"/>
    <mergeCell ref="H451:J451"/>
    <mergeCell ref="B452:D452"/>
    <mergeCell ref="H452:J454"/>
    <mergeCell ref="A447:A450"/>
    <mergeCell ref="B447:D447"/>
    <mergeCell ref="H447:J447"/>
    <mergeCell ref="B448:D448"/>
    <mergeCell ref="H448:J450"/>
    <mergeCell ref="A443:A446"/>
    <mergeCell ref="B443:D443"/>
    <mergeCell ref="H443:J443"/>
    <mergeCell ref="B444:D444"/>
    <mergeCell ref="H444:J446"/>
    <mergeCell ref="G441:H441"/>
    <mergeCell ref="I441:J441"/>
    <mergeCell ref="G442:H442"/>
    <mergeCell ref="I442:J442"/>
    <mergeCell ref="A441:C441"/>
    <mergeCell ref="D441:E441"/>
    <mergeCell ref="A442:C442"/>
    <mergeCell ref="D442:E442"/>
    <mergeCell ref="A437:A440"/>
    <mergeCell ref="B437:D437"/>
    <mergeCell ref="H437:J437"/>
    <mergeCell ref="B438:D438"/>
    <mergeCell ref="H438:J440"/>
    <mergeCell ref="A433:A436"/>
    <mergeCell ref="B433:D433"/>
    <mergeCell ref="H433:J433"/>
    <mergeCell ref="B434:D434"/>
    <mergeCell ref="H434:J436"/>
    <mergeCell ref="A429:A432"/>
    <mergeCell ref="B429:D429"/>
    <mergeCell ref="H429:J429"/>
    <mergeCell ref="B430:D430"/>
    <mergeCell ref="H430:J432"/>
    <mergeCell ref="A425:A428"/>
    <mergeCell ref="B425:D425"/>
    <mergeCell ref="H425:J425"/>
    <mergeCell ref="B426:D426"/>
    <mergeCell ref="H426:J428"/>
    <mergeCell ref="A421:A424"/>
    <mergeCell ref="B421:D421"/>
    <mergeCell ref="H421:J421"/>
    <mergeCell ref="B422:D422"/>
    <mergeCell ref="H422:J424"/>
    <mergeCell ref="G419:H419"/>
    <mergeCell ref="I419:J419"/>
    <mergeCell ref="G420:H420"/>
    <mergeCell ref="I420:J420"/>
    <mergeCell ref="A419:C419"/>
    <mergeCell ref="D419:E419"/>
    <mergeCell ref="A420:C420"/>
    <mergeCell ref="D420:E420"/>
    <mergeCell ref="A415:A418"/>
    <mergeCell ref="B415:D415"/>
    <mergeCell ref="H415:J415"/>
    <mergeCell ref="B416:D416"/>
    <mergeCell ref="H416:J418"/>
    <mergeCell ref="A411:A414"/>
    <mergeCell ref="B411:D411"/>
    <mergeCell ref="H411:J411"/>
    <mergeCell ref="B412:D412"/>
    <mergeCell ref="H412:J414"/>
    <mergeCell ref="A407:A410"/>
    <mergeCell ref="B407:D407"/>
    <mergeCell ref="H407:J407"/>
    <mergeCell ref="B408:D408"/>
    <mergeCell ref="H408:J410"/>
    <mergeCell ref="A403:A406"/>
    <mergeCell ref="B403:D403"/>
    <mergeCell ref="H403:J403"/>
    <mergeCell ref="B404:D404"/>
    <mergeCell ref="H404:J406"/>
    <mergeCell ref="A399:A402"/>
    <mergeCell ref="B399:D399"/>
    <mergeCell ref="H399:J399"/>
    <mergeCell ref="B400:D400"/>
    <mergeCell ref="H400:J402"/>
    <mergeCell ref="G397:H397"/>
    <mergeCell ref="I397:J397"/>
    <mergeCell ref="G398:H398"/>
    <mergeCell ref="I398:J398"/>
    <mergeCell ref="A397:C397"/>
    <mergeCell ref="D397:E397"/>
    <mergeCell ref="A398:C398"/>
    <mergeCell ref="D398:E398"/>
    <mergeCell ref="A393:A396"/>
    <mergeCell ref="B393:D393"/>
    <mergeCell ref="H393:J393"/>
    <mergeCell ref="B394:D394"/>
    <mergeCell ref="H394:J396"/>
    <mergeCell ref="A389:A392"/>
    <mergeCell ref="B389:D389"/>
    <mergeCell ref="H389:J389"/>
    <mergeCell ref="B390:D390"/>
    <mergeCell ref="H390:J392"/>
    <mergeCell ref="A385:A388"/>
    <mergeCell ref="B385:D385"/>
    <mergeCell ref="H385:J385"/>
    <mergeCell ref="B386:D386"/>
    <mergeCell ref="H386:J388"/>
    <mergeCell ref="A381:A384"/>
    <mergeCell ref="B381:D381"/>
    <mergeCell ref="H381:J381"/>
    <mergeCell ref="B382:D382"/>
    <mergeCell ref="H382:J384"/>
    <mergeCell ref="A377:A380"/>
    <mergeCell ref="B377:D377"/>
    <mergeCell ref="H377:J377"/>
    <mergeCell ref="B378:D378"/>
    <mergeCell ref="H378:J380"/>
    <mergeCell ref="G375:H375"/>
    <mergeCell ref="I375:J375"/>
    <mergeCell ref="G376:H376"/>
    <mergeCell ref="I376:J376"/>
    <mergeCell ref="A375:C375"/>
    <mergeCell ref="D375:E375"/>
    <mergeCell ref="A376:C376"/>
    <mergeCell ref="D376:E376"/>
    <mergeCell ref="A371:A374"/>
    <mergeCell ref="B371:D371"/>
    <mergeCell ref="H371:J371"/>
    <mergeCell ref="B372:D372"/>
    <mergeCell ref="H372:J374"/>
    <mergeCell ref="A367:A370"/>
    <mergeCell ref="B367:D367"/>
    <mergeCell ref="H367:J367"/>
    <mergeCell ref="B368:D368"/>
    <mergeCell ref="H368:J370"/>
    <mergeCell ref="A363:A366"/>
    <mergeCell ref="B363:D363"/>
    <mergeCell ref="H363:J363"/>
    <mergeCell ref="B364:D364"/>
    <mergeCell ref="H364:J366"/>
    <mergeCell ref="A359:A362"/>
    <mergeCell ref="B359:D359"/>
    <mergeCell ref="H359:J359"/>
    <mergeCell ref="B360:D360"/>
    <mergeCell ref="H360:J362"/>
    <mergeCell ref="A355:A358"/>
    <mergeCell ref="B355:D355"/>
    <mergeCell ref="H355:J355"/>
    <mergeCell ref="B356:D356"/>
    <mergeCell ref="H356:J358"/>
    <mergeCell ref="G353:H353"/>
    <mergeCell ref="I353:J353"/>
    <mergeCell ref="G354:H354"/>
    <mergeCell ref="I354:J354"/>
    <mergeCell ref="A353:C353"/>
    <mergeCell ref="D353:E353"/>
    <mergeCell ref="A354:C354"/>
    <mergeCell ref="D354:E354"/>
    <mergeCell ref="A349:A352"/>
    <mergeCell ref="B349:D349"/>
    <mergeCell ref="H349:J349"/>
    <mergeCell ref="B350:D350"/>
    <mergeCell ref="H350:J352"/>
    <mergeCell ref="A345:A348"/>
    <mergeCell ref="B345:D345"/>
    <mergeCell ref="H345:J345"/>
    <mergeCell ref="B346:D346"/>
    <mergeCell ref="H346:J348"/>
    <mergeCell ref="A341:A344"/>
    <mergeCell ref="B341:D341"/>
    <mergeCell ref="H341:J341"/>
    <mergeCell ref="B342:D342"/>
    <mergeCell ref="H342:J344"/>
    <mergeCell ref="A337:A340"/>
    <mergeCell ref="B337:D337"/>
    <mergeCell ref="H337:J337"/>
    <mergeCell ref="B338:D338"/>
    <mergeCell ref="H338:J340"/>
    <mergeCell ref="A333:A336"/>
    <mergeCell ref="B333:D333"/>
    <mergeCell ref="H333:J333"/>
    <mergeCell ref="B334:D334"/>
    <mergeCell ref="H334:J336"/>
    <mergeCell ref="G331:H331"/>
    <mergeCell ref="I331:J331"/>
    <mergeCell ref="G332:H332"/>
    <mergeCell ref="I332:J332"/>
    <mergeCell ref="A331:C331"/>
    <mergeCell ref="D331:E331"/>
    <mergeCell ref="A332:C332"/>
    <mergeCell ref="D332:E332"/>
    <mergeCell ref="A327:A330"/>
    <mergeCell ref="B327:D327"/>
    <mergeCell ref="H327:J327"/>
    <mergeCell ref="B328:D328"/>
    <mergeCell ref="H328:J330"/>
    <mergeCell ref="A323:A326"/>
    <mergeCell ref="B323:D323"/>
    <mergeCell ref="H323:J323"/>
    <mergeCell ref="B324:D324"/>
    <mergeCell ref="H324:J326"/>
    <mergeCell ref="A319:A322"/>
    <mergeCell ref="B319:D319"/>
    <mergeCell ref="H319:J319"/>
    <mergeCell ref="B320:D320"/>
    <mergeCell ref="H320:J322"/>
    <mergeCell ref="A315:A318"/>
    <mergeCell ref="B315:D315"/>
    <mergeCell ref="H315:J315"/>
    <mergeCell ref="B316:D316"/>
    <mergeCell ref="H316:J318"/>
    <mergeCell ref="A311:A314"/>
    <mergeCell ref="B311:D311"/>
    <mergeCell ref="H311:J311"/>
    <mergeCell ref="B312:D312"/>
    <mergeCell ref="H312:J314"/>
    <mergeCell ref="G309:H309"/>
    <mergeCell ref="I309:J309"/>
    <mergeCell ref="G310:H310"/>
    <mergeCell ref="I310:J310"/>
    <mergeCell ref="A309:C309"/>
    <mergeCell ref="D309:E309"/>
    <mergeCell ref="A310:C310"/>
    <mergeCell ref="D310:E310"/>
    <mergeCell ref="A305:A308"/>
    <mergeCell ref="B305:D305"/>
    <mergeCell ref="H305:J305"/>
    <mergeCell ref="B306:D306"/>
    <mergeCell ref="H306:J308"/>
    <mergeCell ref="A301:A304"/>
    <mergeCell ref="B301:D301"/>
    <mergeCell ref="H301:J301"/>
    <mergeCell ref="B302:D302"/>
    <mergeCell ref="H302:J304"/>
    <mergeCell ref="A297:A300"/>
    <mergeCell ref="B297:D297"/>
    <mergeCell ref="H297:J297"/>
    <mergeCell ref="B298:D298"/>
    <mergeCell ref="H298:J300"/>
    <mergeCell ref="A293:A296"/>
    <mergeCell ref="B293:D293"/>
    <mergeCell ref="H293:J293"/>
    <mergeCell ref="B294:D294"/>
    <mergeCell ref="H294:J296"/>
    <mergeCell ref="A289:A292"/>
    <mergeCell ref="B289:D289"/>
    <mergeCell ref="H289:J289"/>
    <mergeCell ref="B290:D290"/>
    <mergeCell ref="H290:J292"/>
    <mergeCell ref="G287:H287"/>
    <mergeCell ref="I287:J287"/>
    <mergeCell ref="G288:H288"/>
    <mergeCell ref="I288:J288"/>
    <mergeCell ref="A287:C287"/>
    <mergeCell ref="D287:E287"/>
    <mergeCell ref="A288:C288"/>
    <mergeCell ref="D288:E288"/>
    <mergeCell ref="A283:A286"/>
    <mergeCell ref="B283:D283"/>
    <mergeCell ref="H283:J283"/>
    <mergeCell ref="B284:D284"/>
    <mergeCell ref="H284:J286"/>
    <mergeCell ref="A279:A282"/>
    <mergeCell ref="B279:D279"/>
    <mergeCell ref="H279:J279"/>
    <mergeCell ref="B280:D280"/>
    <mergeCell ref="H280:J282"/>
    <mergeCell ref="A275:A278"/>
    <mergeCell ref="B275:D275"/>
    <mergeCell ref="H275:J275"/>
    <mergeCell ref="B276:D276"/>
    <mergeCell ref="H276:J278"/>
    <mergeCell ref="A271:A274"/>
    <mergeCell ref="B271:D271"/>
    <mergeCell ref="H271:J271"/>
    <mergeCell ref="B272:D272"/>
    <mergeCell ref="H272:J274"/>
    <mergeCell ref="A267:A270"/>
    <mergeCell ref="B267:D267"/>
    <mergeCell ref="H267:J267"/>
    <mergeCell ref="B268:D268"/>
    <mergeCell ref="H268:J270"/>
    <mergeCell ref="G265:H265"/>
    <mergeCell ref="I265:J265"/>
    <mergeCell ref="G266:H266"/>
    <mergeCell ref="I266:J266"/>
    <mergeCell ref="A265:C265"/>
    <mergeCell ref="D265:E265"/>
    <mergeCell ref="A266:C266"/>
    <mergeCell ref="D266:E266"/>
    <mergeCell ref="A261:A264"/>
    <mergeCell ref="B261:D261"/>
    <mergeCell ref="H261:J261"/>
    <mergeCell ref="B262:D262"/>
    <mergeCell ref="H262:J264"/>
    <mergeCell ref="A257:A260"/>
    <mergeCell ref="B257:D257"/>
    <mergeCell ref="H257:J257"/>
    <mergeCell ref="B258:D258"/>
    <mergeCell ref="H258:J260"/>
    <mergeCell ref="A253:A256"/>
    <mergeCell ref="B253:D253"/>
    <mergeCell ref="H253:J253"/>
    <mergeCell ref="B254:D254"/>
    <mergeCell ref="H254:J256"/>
    <mergeCell ref="A249:A252"/>
    <mergeCell ref="B249:D249"/>
    <mergeCell ref="H249:J249"/>
    <mergeCell ref="B250:D250"/>
    <mergeCell ref="H250:J252"/>
    <mergeCell ref="A245:A248"/>
    <mergeCell ref="B245:D245"/>
    <mergeCell ref="H245:J245"/>
    <mergeCell ref="B246:D246"/>
    <mergeCell ref="H246:J248"/>
    <mergeCell ref="G243:H243"/>
    <mergeCell ref="I243:J243"/>
    <mergeCell ref="G244:H244"/>
    <mergeCell ref="I244:J244"/>
    <mergeCell ref="A243:C243"/>
    <mergeCell ref="D243:E243"/>
    <mergeCell ref="A244:C244"/>
    <mergeCell ref="D244:E244"/>
    <mergeCell ref="A239:A242"/>
    <mergeCell ref="B239:D239"/>
    <mergeCell ref="H239:J239"/>
    <mergeCell ref="B240:D240"/>
    <mergeCell ref="H240:J242"/>
    <mergeCell ref="A235:A238"/>
    <mergeCell ref="B235:D235"/>
    <mergeCell ref="H235:J235"/>
    <mergeCell ref="B236:D236"/>
    <mergeCell ref="H236:J238"/>
    <mergeCell ref="A231:A234"/>
    <mergeCell ref="B231:D231"/>
    <mergeCell ref="H231:J231"/>
    <mergeCell ref="B232:D232"/>
    <mergeCell ref="H232:J234"/>
    <mergeCell ref="A227:A230"/>
    <mergeCell ref="B227:D227"/>
    <mergeCell ref="H227:J227"/>
    <mergeCell ref="B228:D228"/>
    <mergeCell ref="H228:J230"/>
    <mergeCell ref="A223:A226"/>
    <mergeCell ref="B223:D223"/>
    <mergeCell ref="H223:J223"/>
    <mergeCell ref="B224:D224"/>
    <mergeCell ref="H224:J226"/>
    <mergeCell ref="G221:H221"/>
    <mergeCell ref="I221:J221"/>
    <mergeCell ref="G222:H222"/>
    <mergeCell ref="I222:J222"/>
    <mergeCell ref="A221:C221"/>
    <mergeCell ref="D221:E221"/>
    <mergeCell ref="A222:C222"/>
    <mergeCell ref="D222:E222"/>
    <mergeCell ref="A217:A220"/>
    <mergeCell ref="B217:D217"/>
    <mergeCell ref="H217:J217"/>
    <mergeCell ref="B218:D218"/>
    <mergeCell ref="H218:J220"/>
    <mergeCell ref="A213:A216"/>
    <mergeCell ref="B213:D213"/>
    <mergeCell ref="H213:J213"/>
    <mergeCell ref="B214:D214"/>
    <mergeCell ref="H214:J216"/>
    <mergeCell ref="A209:A212"/>
    <mergeCell ref="B209:D209"/>
    <mergeCell ref="H209:J209"/>
    <mergeCell ref="B210:D210"/>
    <mergeCell ref="H210:J212"/>
    <mergeCell ref="A205:A208"/>
    <mergeCell ref="B205:D205"/>
    <mergeCell ref="H205:J205"/>
    <mergeCell ref="B206:D206"/>
    <mergeCell ref="H206:J208"/>
    <mergeCell ref="A201:A204"/>
    <mergeCell ref="B201:D201"/>
    <mergeCell ref="H201:J201"/>
    <mergeCell ref="B202:D202"/>
    <mergeCell ref="H202:J204"/>
    <mergeCell ref="G199:H199"/>
    <mergeCell ref="I199:J199"/>
    <mergeCell ref="G200:H200"/>
    <mergeCell ref="I200:J200"/>
    <mergeCell ref="A199:C199"/>
    <mergeCell ref="D199:E199"/>
    <mergeCell ref="A200:C200"/>
    <mergeCell ref="D200:E200"/>
    <mergeCell ref="A195:A198"/>
    <mergeCell ref="B195:D195"/>
    <mergeCell ref="H195:J195"/>
    <mergeCell ref="B196:D196"/>
    <mergeCell ref="H196:J198"/>
    <mergeCell ref="A191:A194"/>
    <mergeCell ref="B191:D191"/>
    <mergeCell ref="H191:J191"/>
    <mergeCell ref="B192:D192"/>
    <mergeCell ref="H192:J194"/>
    <mergeCell ref="A187:A190"/>
    <mergeCell ref="B187:D187"/>
    <mergeCell ref="H187:J187"/>
    <mergeCell ref="B188:D188"/>
    <mergeCell ref="H188:J190"/>
    <mergeCell ref="A183:A186"/>
    <mergeCell ref="B183:D183"/>
    <mergeCell ref="H183:J183"/>
    <mergeCell ref="B184:D184"/>
    <mergeCell ref="H184:J186"/>
    <mergeCell ref="A179:A182"/>
    <mergeCell ref="B179:D179"/>
    <mergeCell ref="H179:J179"/>
    <mergeCell ref="B180:D180"/>
    <mergeCell ref="H180:J182"/>
    <mergeCell ref="G177:H177"/>
    <mergeCell ref="I177:J177"/>
    <mergeCell ref="G178:H178"/>
    <mergeCell ref="I178:J178"/>
    <mergeCell ref="A177:C177"/>
    <mergeCell ref="D177:E177"/>
    <mergeCell ref="A178:C178"/>
    <mergeCell ref="D178:E178"/>
    <mergeCell ref="A173:A176"/>
    <mergeCell ref="B173:D173"/>
    <mergeCell ref="H173:J173"/>
    <mergeCell ref="B174:D174"/>
    <mergeCell ref="H174:J176"/>
    <mergeCell ref="A169:A172"/>
    <mergeCell ref="B169:D169"/>
    <mergeCell ref="H169:J169"/>
    <mergeCell ref="B170:D170"/>
    <mergeCell ref="H170:J172"/>
    <mergeCell ref="A165:A168"/>
    <mergeCell ref="B165:D165"/>
    <mergeCell ref="H165:J165"/>
    <mergeCell ref="B166:D166"/>
    <mergeCell ref="H166:J168"/>
    <mergeCell ref="A161:A164"/>
    <mergeCell ref="B161:D161"/>
    <mergeCell ref="H161:J161"/>
    <mergeCell ref="B162:D162"/>
    <mergeCell ref="H162:J164"/>
    <mergeCell ref="A157:A160"/>
    <mergeCell ref="B157:D157"/>
    <mergeCell ref="H157:J157"/>
    <mergeCell ref="B158:D158"/>
    <mergeCell ref="H158:J160"/>
    <mergeCell ref="G155:H155"/>
    <mergeCell ref="I155:J155"/>
    <mergeCell ref="G156:H156"/>
    <mergeCell ref="I156:J156"/>
    <mergeCell ref="A155:C155"/>
    <mergeCell ref="D155:E155"/>
    <mergeCell ref="A156:C156"/>
    <mergeCell ref="D156:E156"/>
    <mergeCell ref="A151:A154"/>
    <mergeCell ref="B151:D151"/>
    <mergeCell ref="H151:J151"/>
    <mergeCell ref="B152:D152"/>
    <mergeCell ref="H152:J154"/>
    <mergeCell ref="A147:A150"/>
    <mergeCell ref="B147:D147"/>
    <mergeCell ref="H147:J147"/>
    <mergeCell ref="B148:D148"/>
    <mergeCell ref="H148:J150"/>
    <mergeCell ref="A143:A146"/>
    <mergeCell ref="B143:D143"/>
    <mergeCell ref="H143:J143"/>
    <mergeCell ref="B144:D144"/>
    <mergeCell ref="H144:J146"/>
    <mergeCell ref="A139:A142"/>
    <mergeCell ref="B139:D139"/>
    <mergeCell ref="H139:J139"/>
    <mergeCell ref="B140:D140"/>
    <mergeCell ref="H140:J142"/>
    <mergeCell ref="A135:A138"/>
    <mergeCell ref="B135:D135"/>
    <mergeCell ref="H135:J135"/>
    <mergeCell ref="B136:D136"/>
    <mergeCell ref="H136:J138"/>
    <mergeCell ref="G133:H133"/>
    <mergeCell ref="I133:J133"/>
    <mergeCell ref="G134:H134"/>
    <mergeCell ref="I134:J134"/>
    <mergeCell ref="A133:C133"/>
    <mergeCell ref="D133:E133"/>
    <mergeCell ref="A134:C134"/>
    <mergeCell ref="D134:E134"/>
    <mergeCell ref="A129:A132"/>
    <mergeCell ref="B129:D129"/>
    <mergeCell ref="H129:J129"/>
    <mergeCell ref="B130:D130"/>
    <mergeCell ref="H130:J132"/>
    <mergeCell ref="A125:A128"/>
    <mergeCell ref="B125:D125"/>
    <mergeCell ref="H125:J125"/>
    <mergeCell ref="B126:D126"/>
    <mergeCell ref="H126:J128"/>
    <mergeCell ref="A121:A124"/>
    <mergeCell ref="B121:D121"/>
    <mergeCell ref="H121:J121"/>
    <mergeCell ref="B122:D122"/>
    <mergeCell ref="H122:J124"/>
    <mergeCell ref="A117:A120"/>
    <mergeCell ref="B117:D117"/>
    <mergeCell ref="H117:J117"/>
    <mergeCell ref="B118:D118"/>
    <mergeCell ref="H118:J120"/>
    <mergeCell ref="A113:A116"/>
    <mergeCell ref="B113:D113"/>
    <mergeCell ref="H113:J113"/>
    <mergeCell ref="B114:D114"/>
    <mergeCell ref="H114:J116"/>
    <mergeCell ref="G111:H111"/>
    <mergeCell ref="I111:J111"/>
    <mergeCell ref="G112:H112"/>
    <mergeCell ref="I112:J112"/>
    <mergeCell ref="A112:C112"/>
    <mergeCell ref="D112:E112"/>
    <mergeCell ref="A111:C111"/>
    <mergeCell ref="D111:E111"/>
    <mergeCell ref="H99:J99"/>
    <mergeCell ref="B100:D100"/>
    <mergeCell ref="H100:J102"/>
    <mergeCell ref="A95:A98"/>
    <mergeCell ref="B95:D95"/>
    <mergeCell ref="H95:J95"/>
    <mergeCell ref="B96:D96"/>
    <mergeCell ref="H96:J98"/>
    <mergeCell ref="A107:A110"/>
    <mergeCell ref="B107:D107"/>
    <mergeCell ref="H107:J107"/>
    <mergeCell ref="B108:D108"/>
    <mergeCell ref="H108:J110"/>
    <mergeCell ref="A103:A106"/>
    <mergeCell ref="B103:D103"/>
    <mergeCell ref="H103:J103"/>
    <mergeCell ref="B104:D104"/>
    <mergeCell ref="H104:J106"/>
    <mergeCell ref="A99:A102"/>
    <mergeCell ref="B99:D99"/>
    <mergeCell ref="H85:J85"/>
    <mergeCell ref="B86:D86"/>
    <mergeCell ref="H86:J88"/>
    <mergeCell ref="A81:A84"/>
    <mergeCell ref="B81:D81"/>
    <mergeCell ref="H81:J81"/>
    <mergeCell ref="B82:D82"/>
    <mergeCell ref="H82:J84"/>
    <mergeCell ref="A91:A94"/>
    <mergeCell ref="B91:D91"/>
    <mergeCell ref="H91:J91"/>
    <mergeCell ref="B92:D92"/>
    <mergeCell ref="H92:J94"/>
    <mergeCell ref="G89:H89"/>
    <mergeCell ref="I89:J89"/>
    <mergeCell ref="G90:H90"/>
    <mergeCell ref="I90:J90"/>
    <mergeCell ref="A89:C89"/>
    <mergeCell ref="D89:E89"/>
    <mergeCell ref="A90:C90"/>
    <mergeCell ref="D90:E90"/>
    <mergeCell ref="A85:A88"/>
    <mergeCell ref="B85:D85"/>
    <mergeCell ref="H69:J69"/>
    <mergeCell ref="B70:D70"/>
    <mergeCell ref="H70:J72"/>
    <mergeCell ref="G67:H67"/>
    <mergeCell ref="I67:J67"/>
    <mergeCell ref="G68:H68"/>
    <mergeCell ref="I68:J68"/>
    <mergeCell ref="A77:A80"/>
    <mergeCell ref="B77:D77"/>
    <mergeCell ref="H77:J77"/>
    <mergeCell ref="B78:D78"/>
    <mergeCell ref="H78:J80"/>
    <mergeCell ref="A73:A76"/>
    <mergeCell ref="B73:D73"/>
    <mergeCell ref="H73:J73"/>
    <mergeCell ref="B74:D74"/>
    <mergeCell ref="H74:J76"/>
    <mergeCell ref="A67:C67"/>
    <mergeCell ref="D67:E67"/>
    <mergeCell ref="A68:C68"/>
    <mergeCell ref="D68:E68"/>
    <mergeCell ref="A69:A72"/>
    <mergeCell ref="B69:D69"/>
    <mergeCell ref="A63:A66"/>
    <mergeCell ref="B63:D63"/>
    <mergeCell ref="H63:J63"/>
    <mergeCell ref="B64:D64"/>
    <mergeCell ref="H64:J66"/>
    <mergeCell ref="A59:A62"/>
    <mergeCell ref="B59:D59"/>
    <mergeCell ref="H59:J59"/>
    <mergeCell ref="B60:D60"/>
    <mergeCell ref="H60:J62"/>
    <mergeCell ref="A55:A58"/>
    <mergeCell ref="B55:D55"/>
    <mergeCell ref="H55:J55"/>
    <mergeCell ref="B56:D56"/>
    <mergeCell ref="H56:J58"/>
    <mergeCell ref="A51:A54"/>
    <mergeCell ref="B51:D51"/>
    <mergeCell ref="H51:J51"/>
    <mergeCell ref="B52:D52"/>
    <mergeCell ref="H52:J54"/>
    <mergeCell ref="A47:A50"/>
    <mergeCell ref="B47:D47"/>
    <mergeCell ref="H47:J47"/>
    <mergeCell ref="B48:D48"/>
    <mergeCell ref="H48:J50"/>
    <mergeCell ref="G45:H45"/>
    <mergeCell ref="I45:J45"/>
    <mergeCell ref="G46:H46"/>
    <mergeCell ref="I46:J46"/>
    <mergeCell ref="A45:C45"/>
    <mergeCell ref="D45:E45"/>
    <mergeCell ref="A46:C46"/>
    <mergeCell ref="D46:E46"/>
    <mergeCell ref="A41:A44"/>
    <mergeCell ref="B41:D41"/>
    <mergeCell ref="H41:J41"/>
    <mergeCell ref="B42:D42"/>
    <mergeCell ref="H42:J44"/>
    <mergeCell ref="A37:A40"/>
    <mergeCell ref="B37:D37"/>
    <mergeCell ref="H37:J37"/>
    <mergeCell ref="B38:D38"/>
    <mergeCell ref="H38:J40"/>
    <mergeCell ref="A33:A36"/>
    <mergeCell ref="B33:D33"/>
    <mergeCell ref="H33:J33"/>
    <mergeCell ref="B34:D34"/>
    <mergeCell ref="H34:J36"/>
    <mergeCell ref="A29:A32"/>
    <mergeCell ref="B29:D29"/>
    <mergeCell ref="H29:J29"/>
    <mergeCell ref="B30:D30"/>
    <mergeCell ref="H30:J32"/>
    <mergeCell ref="A3:J3"/>
    <mergeCell ref="A1:D1"/>
    <mergeCell ref="E1:F1"/>
    <mergeCell ref="G1:H1"/>
    <mergeCell ref="I1:J1"/>
    <mergeCell ref="A2:D2"/>
    <mergeCell ref="E2:F2"/>
    <mergeCell ref="G2:H2"/>
    <mergeCell ref="I2:J2"/>
    <mergeCell ref="A7:C7"/>
    <mergeCell ref="D7:E7"/>
    <mergeCell ref="A10:J22"/>
    <mergeCell ref="A8:C8"/>
    <mergeCell ref="D8:E8"/>
    <mergeCell ref="A9:J9"/>
    <mergeCell ref="F7:H8"/>
    <mergeCell ref="I7:J8"/>
    <mergeCell ref="A4:C4"/>
    <mergeCell ref="D4:E4"/>
    <mergeCell ref="F4:H4"/>
    <mergeCell ref="I4:J4"/>
    <mergeCell ref="A5:C5"/>
    <mergeCell ref="D5:E5"/>
    <mergeCell ref="F5:H5"/>
    <mergeCell ref="I5:J5"/>
    <mergeCell ref="A6:C6"/>
    <mergeCell ref="D6:E6"/>
    <mergeCell ref="F6:H6"/>
    <mergeCell ref="I6:J6"/>
    <mergeCell ref="G23:H23"/>
    <mergeCell ref="I23:J23"/>
    <mergeCell ref="G24:H24"/>
    <mergeCell ref="I24:J24"/>
    <mergeCell ref="A25:A28"/>
    <mergeCell ref="B25:D25"/>
    <mergeCell ref="H25:J25"/>
    <mergeCell ref="B26:D26"/>
    <mergeCell ref="H26:J28"/>
    <mergeCell ref="A23:C23"/>
    <mergeCell ref="D23:E23"/>
    <mergeCell ref="A24:C24"/>
    <mergeCell ref="D24:E24"/>
  </mergeCells>
  <conditionalFormatting sqref="G26 G30 G34 G38 G42">
    <cfRule type="cellIs" dxfId="81" priority="19" operator="lessThan">
      <formula>$F26</formula>
    </cfRule>
  </conditionalFormatting>
  <conditionalFormatting sqref="F26:G26 F30:G30 F34:G34 F38:G38 F42:G42">
    <cfRule type="cellIs" dxfId="80" priority="20" operator="lessThan">
      <formula>$E26</formula>
    </cfRule>
  </conditionalFormatting>
  <conditionalFormatting sqref="E28 E32 E36 E40 E44">
    <cfRule type="cellIs" dxfId="79" priority="17" operator="greaterThanOrEqual">
      <formula>5000</formula>
    </cfRule>
  </conditionalFormatting>
  <conditionalFormatting sqref="F28 F32 F36 F40 F44">
    <cfRule type="cellIs" priority="16" operator="greaterThan">
      <formula>100</formula>
    </cfRule>
  </conditionalFormatting>
  <conditionalFormatting sqref="G28 G32 G36 G40 G44">
    <cfRule type="cellIs" dxfId="78" priority="15" operator="greaterThan">
      <formula>$E28</formula>
    </cfRule>
  </conditionalFormatting>
  <conditionalFormatting sqref="G48 G52 G56 G60 G64">
    <cfRule type="cellIs" dxfId="77" priority="12" operator="lessThan">
      <formula>$F48</formula>
    </cfRule>
  </conditionalFormatting>
  <conditionalFormatting sqref="F48:G48 F52:G52 F56:G56 F60:G60 F64:G64">
    <cfRule type="cellIs" dxfId="76" priority="13" operator="lessThan">
      <formula>$E48</formula>
    </cfRule>
  </conditionalFormatting>
  <conditionalFormatting sqref="E50 E54 E58 E62 E66">
    <cfRule type="cellIs" dxfId="75" priority="10" operator="greaterThanOrEqual">
      <formula>5000</formula>
    </cfRule>
  </conditionalFormatting>
  <conditionalFormatting sqref="F50 F54 F58 F62 F66">
    <cfRule type="cellIs" priority="9" operator="greaterThan">
      <formula>100</formula>
    </cfRule>
  </conditionalFormatting>
  <conditionalFormatting sqref="G50 G54 G58 G62 G66">
    <cfRule type="cellIs" dxfId="74" priority="8" operator="greaterThan">
      <formula>$E50</formula>
    </cfRule>
  </conditionalFormatting>
  <conditionalFormatting sqref="G70 G92 G114 G136 G158 G180 G202 G224 G246 G268 G290 G312 G334 G356 G378 G400 G422 G444 G74 G96 G118 G140 G162 G184 G206 G228 G250 G272 G294 G316 G338 G360 G382 G404 G426 G448 G78 G100 G122 G144 G166 G188 G210 G232 G254 G276 G298 G320 G342 G364 G386 G408 G430 G452 G82 G104 G126 G148 G170 G192 G214 G236 G258 G280 G302 G324 G346 G368 G390 G412 G434 G456 G86 G108 G130 G152 G174 G196 G218 G240 G262 G284 G306 G328 G350 G372 G394 G416 G438 G460">
    <cfRule type="cellIs" dxfId="73" priority="4" operator="lessThan">
      <formula>$F70</formula>
    </cfRule>
  </conditionalFormatting>
  <conditionalFormatting sqref="F70:G70 F92:G92 F114:G114 F136:G136 F158:G158 F180:G180 F202:G202 F224:G224 F246:G246 F268:G268 F290:G290 F312:G312 F334:G334 F356:G356 F378:G378 F400:G400 F422:G422 F444:G444 F74:G74 F96:G96 F118:G118 F140:G140 F162:G162 F184:G184 F206:G206 F228:G228 F250:G250 F272:G272 F294:G294 F316:G316 F338:G338 F360:G360 F382:G382 F404:G404 F426:G426 F448:G448 F78:G78 F100:G100 F122:G122 F144:G144 F166:G166 F188:G188 F210:G210 F232:G232 F254:G254 F276:G276 F298:G298 F320:G320 F342:G342 F364:G364 F386:G386 F408:G408 F430:G430 F452:G452 F82:G82 F104:G104 F126:G126 F148:G148 F170:G170 F192:G192 F214:G214 F236:G236 F258:G258 F280:G280 F302:G302 F324:G324 F346:G346 F368:G368 F390:G390 F412:G412 F434:G434 F456:G456 F86:G86 F108:G108 F130:G130 F152:G152 F174:G174 F196:G196 F218:G218 F240:G240 F262:G262 F284:G284 F306:G306 F328:G328 F350:G350 F372:G372 F394:G394 F416:G416 F438:G438 F460:G460">
    <cfRule type="cellIs" dxfId="72" priority="5" operator="lessThan">
      <formula>$E70</formula>
    </cfRule>
  </conditionalFormatting>
  <conditionalFormatting sqref="E72 E94 E116 E138 E160 E182 E204 E226 E248 E270 E292 E314 E336 E358 E380 E402 E424 E446 E76 E98 E120 E142 E164 E186 E208 E230 E252 E274 E296 E318 E340 E362 E384 E406 E428 E450 E80 E102 E124 E146 E168 E190 E212 E234 E256 E278 E300 E322 E344 E366 E388 E410 E432 E454 E84 E106 E128 E150 E172 E194 E216 E238 E260 E282 E304 E326 E348 E370 E392 E414 E436 E458 E88 E110 E132 E154 E176 E198 E220 E242 E264 E286 E308 E330 E352 E374 E396 E418 E440 E462">
    <cfRule type="cellIs" dxfId="71" priority="3" operator="greaterThanOrEqual">
      <formula>5000</formula>
    </cfRule>
  </conditionalFormatting>
  <conditionalFormatting sqref="F72 F94 F116 F138 F160 F182 F204 F226 F248 F270 F292 F314 F336 F358 F380 F402 F424 F446 F76 F98 F120 F142 F164 F186 F208 F230 F252 F274 F296 F318 F340 F362 F384 F406 F428 F450 F80 F102 F124 F146 F168 F190 F212 F234 F256 F278 F300 F322 F344 F366 F388 F410 F432 F454 F84 F106 F128 F150 F172 F194 F216 F238 F260 F282 F304 F326 F348 F370 F392 F414 F436 F458 F88 F110 F132 F154 F176 F198 F220 F242 F264 F286 F308 F330 F352 F374 F396 F418 F440 F462">
    <cfRule type="cellIs" priority="2" operator="greaterThan">
      <formula>100</formula>
    </cfRule>
  </conditionalFormatting>
  <conditionalFormatting sqref="G72 G94 G116 G138 G160 G182 G204 G226 G248 G270 G292 G314 G336 G358 G380 G402 G424 G446 G76 G98 G120 G142 G164 G186 G208 G230 G252 G274 G296 G318 G340 G362 G384 G406 G428 G450 G80 G102 G124 G146 G168 G190 G212 G234 G256 G278 G300 G322 G344 G366 G388 G410 G432 G454 G84 G106 G128 G150 G172 G194 G216 G238 G260 G282 G304 G326 G348 G370 G392 G414 G436 G458 G88 G110 G132 G154 G176 G198 G220 G242 G264 G286 G308 G330 G352 G374 G396 G418 G440 G462">
    <cfRule type="cellIs" dxfId="70" priority="1" operator="greaterThan">
      <formula>$E72</formula>
    </cfRule>
  </conditionalFormatting>
  <pageMargins left="0.7" right="0.7" top="0.75" bottom="0.75" header="0.3" footer="0.3"/>
  <pageSetup orientation="landscape" r:id="rId1"/>
  <headerFooter>
    <oddHeader>&amp;C&amp;"-,Bold"Emergency Solutions Grant Program&amp;"-,Regular"
&amp;"-,Italic"Expense Detail Form&amp;RESG-212</oddHeader>
    <oddFooter>&amp;CAdministration Expense Detail - Page &amp;P&amp;REffective: December 29, 2023</oddFooter>
  </headerFooter>
  <rowBreaks count="20" manualBreakCount="20">
    <brk id="22" max="16383" man="1"/>
    <brk id="44" max="16383" man="1"/>
    <brk id="66" max="16383" man="1"/>
    <brk id="88" max="16383" man="1"/>
    <brk id="110" max="16383" man="1"/>
    <brk id="132" max="16383" man="1"/>
    <brk id="154" max="16383" man="1"/>
    <brk id="176" max="16383" man="1"/>
    <brk id="198" max="16383" man="1"/>
    <brk id="220" max="16383" man="1"/>
    <brk id="242" max="16383" man="1"/>
    <brk id="264" max="16383" man="1"/>
    <brk id="286" max="16383" man="1"/>
    <brk id="308" max="16383" man="1"/>
    <brk id="330" max="16383" man="1"/>
    <brk id="352" max="16383" man="1"/>
    <brk id="374" max="16383" man="1"/>
    <brk id="396" max="16383" man="1"/>
    <brk id="418" max="16383" man="1"/>
    <brk id="440" max="16383" man="1"/>
  </rowBreaks>
  <extLst>
    <ext xmlns:x14="http://schemas.microsoft.com/office/spreadsheetml/2009/9/main" uri="{78C0D931-6437-407d-A8EE-F0AAD7539E65}">
      <x14:conditionalFormattings>
        <x14:conditionalFormatting xmlns:xm="http://schemas.microsoft.com/office/excel/2006/main">
          <x14:cfRule type="cellIs" priority="72" operator="greaterThan" id="{0E0CD94A-E983-4402-9970-7F19DEAFF9E0}">
            <xm:f>'Request Summary'!#REF!</xm:f>
            <x14:dxf>
              <font>
                <u/>
              </font>
            </x14:dxf>
          </x14:cfRule>
          <x14:cfRule type="cellIs" priority="73" operator="notBetween" id="{8B9E6547-9CC2-4CB5-A00D-8EF028A9AEA1}">
            <xm:f>'FORMULA Sheet'!$B$28</xm:f>
            <xm:f>'FORMULA Sheet'!$B$29</xm:f>
            <x14:dxf>
              <font>
                <strike val="0"/>
                <u/>
              </font>
            </x14:dxf>
          </x14:cfRule>
          <xm:sqref>E26:G26 E30:G30 E34:G34 E38:G38 E42:G42 E52:G52 E56:G56 E60:G60 E64:G64 E48:G48</xm:sqref>
        </x14:conditionalFormatting>
        <x14:conditionalFormatting xmlns:xm="http://schemas.microsoft.com/office/excel/2006/main">
          <x14:cfRule type="cellIs" priority="6" operator="greaterThan" id="{15B18C58-4F4D-4129-8EDF-ACE90BEAD5A8}">
            <xm:f>'Request Summary'!#REF!</xm:f>
            <x14:dxf>
              <font>
                <u/>
              </font>
            </x14:dxf>
          </x14:cfRule>
          <x14:cfRule type="cellIs" priority="7" operator="notBetween" id="{DB62A0B8-097C-4D95-BBAC-22794AA3EBC5}">
            <xm:f>'FORMULA Sheet'!$B$28</xm:f>
            <xm:f>'FORMULA Sheet'!$B$29</xm:f>
            <x14:dxf>
              <font>
                <strike val="0"/>
                <u/>
              </font>
            </x14:dxf>
          </x14:cfRule>
          <xm:sqref>E74:G74 E96:G96 E118:G118 E140:G140 E162:G162 E184:G184 E206:G206 E228:G228 E250:G250 E272:G272 E294:G294 E316:G316 E338:G338 E360:G360 E382:G382 E404:G404 E426:G426 E448:G448 E78:G78 E100:G100 E122:G122 E144:G144 E166:G166 E188:G188 E210:G210 E232:G232 E254:G254 E276:G276 E298:G298 E320:G320 E342:G342 E364:G364 E386:G386 E408:G408 E430:G430 E452:G452 E82:G82 E104:G104 E126:G126 E148:G148 E170:G170 E192:G192 E214:G214 E236:G236 E258:G258 E280:G280 E302:G302 E324:G324 E346:G346 E368:G368 E390:G390 E412:G412 E434:G434 E456:G456 E86:G86 E108:G108 E130:G130 E152:G152 E174:G174 E196:G196 E218:G218 E240:G240 E262:G262 E284:G284 E306:G306 E328:G328 E350:G350 E372:G372 E394:G394 E416:G416 E438:G438 E460:G460 E70:G70 E92:G92 E114:G114 E136:G136 E158:G158 E180:G180 E202:G202 E224:G224 E246:G246 E268:G268 E290:G290 E312:G312 E334:G334 E356:G356 E378:G378 E400:G400 E422:G422 E444:G444</xm:sqref>
        </x14:conditionalFormatting>
      </x14:conditionalFormattings>
    </ex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'FORMULA Sheet'!$C$2:$C$10</xm:f>
          </x14:formula1>
          <xm:sqref>B26:D26 B64:D64 B60:D60 B56:D56 B52:D52 B48:D48 B34:D34 B30:D30 B42:D42 B38:D38 B86:D86 B108:D108 B130:D130 B152:D152 B174:D174 B196:D196 B218:D218 B240:D240 B262:D262 B284:D284 B306:D306 B328:D328 B350:D350 B372:D372 B394:D394 B416:D416 B438:D438 B460:D460 B82:D82 B104:D104 B126:D126 B148:D148 B170:D170 B192:D192 B214:D214 B236:D236 B258:D258 B280:D280 B302:D302 B324:D324 B346:D346 B368:D368 B390:D390 B412:D412 B434:D434 B456:D456 B78:D78 B100:D100 B122:D122 B144:D144 B166:D166 B188:D188 B210:D210 B232:D232 B254:D254 B276:D276 B298:D298 B320:D320 B342:D342 B364:D364 B386:D386 B408:D408 B430:D430 B452:D452 B74:D74 B96:D96 B118:D118 B140:D140 B162:D162 B184:D184 B206:D206 B228:D228 B250:D250 B272:D272 B294:D294 B316:D316 B338:D338 B360:D360 B382:D382 B404:D404 B426:D426 B448:D448 B70:D70 B92:D92 B114:D114 B136:D136 B158:D158 B180:D180 B202:D202 B224:D224 B246:D246 B268:D268 B290:D290 B312:D312 B334:D334 B356:D356 B378:D378 B400:D400 B422:D422 B444:D444</xm:sqref>
        </x14:dataValidation>
        <x14:dataValidation type="list" allowBlank="1" showInputMessage="1" showErrorMessage="1">
          <x14:formula1>
            <xm:f>'FORMULA Sheet'!$B$2:$B$9</xm:f>
          </x14:formula1>
          <xm:sqref>C28</xm:sqref>
        </x14:dataValidation>
        <x14:dataValidation type="list" allowBlank="1" showInputMessage="1" showErrorMessage="1">
          <x14:formula1>
            <xm:f>'FORMULA Sheet'!$B$2:$B$9</xm:f>
          </x14:formula1>
          <xm:sqref>C32</xm:sqref>
        </x14:dataValidation>
        <x14:dataValidation type="list" allowBlank="1" showInputMessage="1" showErrorMessage="1">
          <x14:formula1>
            <xm:f>'FORMULA Sheet'!$B$2:$B$9</xm:f>
          </x14:formula1>
          <xm:sqref>C36</xm:sqref>
        </x14:dataValidation>
        <x14:dataValidation type="list" allowBlank="1" showInputMessage="1" showErrorMessage="1">
          <x14:formula1>
            <xm:f>'FORMULA Sheet'!$B$2:$B$9</xm:f>
          </x14:formula1>
          <xm:sqref>C40</xm:sqref>
        </x14:dataValidation>
        <x14:dataValidation type="list" allowBlank="1" showInputMessage="1" showErrorMessage="1">
          <x14:formula1>
            <xm:f>'FORMULA Sheet'!$B$2:$B$9</xm:f>
          </x14:formula1>
          <xm:sqref>C44</xm:sqref>
        </x14:dataValidation>
        <x14:dataValidation type="list" allowBlank="1" showInputMessage="1" showErrorMessage="1">
          <x14:formula1>
            <xm:f>'FORMULA Sheet'!$B$2:$B$9</xm:f>
          </x14:formula1>
          <xm:sqref>C50 C72 C94 C116 C138 C160 C182 C204 C226 C248 C270 C292 C314 C336 C358 C380 C402 C424 C446</xm:sqref>
        </x14:dataValidation>
        <x14:dataValidation type="list" allowBlank="1" showInputMessage="1" showErrorMessage="1">
          <x14:formula1>
            <xm:f>'FORMULA Sheet'!$B$2:$B$9</xm:f>
          </x14:formula1>
          <xm:sqref>C54 C76 C98 C120 C142 C164 C186 C208 C230 C252 C274 C296 C318 C340 C362 C384 C406 C428 C450</xm:sqref>
        </x14:dataValidation>
        <x14:dataValidation type="list" allowBlank="1" showInputMessage="1" showErrorMessage="1">
          <x14:formula1>
            <xm:f>'FORMULA Sheet'!$B$2:$B$9</xm:f>
          </x14:formula1>
          <xm:sqref>C58 C80 C102 C124 C146 C168 C190 C212 C234 C256 C278 C300 C322 C344 C366 C388 C410 C432 C454</xm:sqref>
        </x14:dataValidation>
        <x14:dataValidation type="list" allowBlank="1" showInputMessage="1" showErrorMessage="1">
          <x14:formula1>
            <xm:f>'FORMULA Sheet'!$B$2:$B$9</xm:f>
          </x14:formula1>
          <xm:sqref>C62 C84 C106 C128 C150 C172 C194 C216 C238 C260 C282 C304 C326 C348 C370 C392 C414 C436 C458</xm:sqref>
        </x14:dataValidation>
        <x14:dataValidation type="list" allowBlank="1" showInputMessage="1" showErrorMessage="1">
          <x14:formula1>
            <xm:f>'FORMULA Sheet'!$B$2:$B$9</xm:f>
          </x14:formula1>
          <xm:sqref>C66 C88 C110 C132 C154 C176 C198 C220 C242 C264 C286 C308 C330 C352 C374 C396 C418 C440 C462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9"/>
  <sheetViews>
    <sheetView view="pageLayout" topLeftCell="A10" zoomScaleNormal="100" zoomScaleSheetLayoutView="100" workbookViewId="0">
      <selection activeCell="B53" sqref="B53:D53"/>
    </sheetView>
  </sheetViews>
  <sheetFormatPr defaultColWidth="9.140625" defaultRowHeight="23.25" customHeight="1" x14ac:dyDescent="0.25"/>
  <cols>
    <col min="1" max="1" width="3.42578125" style="11" customWidth="1"/>
    <col min="2" max="2" width="20" style="11" customWidth="1"/>
    <col min="3" max="10" width="12" style="11" customWidth="1"/>
    <col min="11" max="16384" width="9.140625" style="4"/>
  </cols>
  <sheetData>
    <row r="1" spans="1:10" ht="23.25" customHeight="1" x14ac:dyDescent="0.25">
      <c r="A1" s="168" t="s">
        <v>13</v>
      </c>
      <c r="B1" s="169"/>
      <c r="C1" s="169"/>
      <c r="D1" s="170"/>
      <c r="E1" s="157" t="s">
        <v>12</v>
      </c>
      <c r="F1" s="157"/>
      <c r="G1" s="157" t="s">
        <v>64</v>
      </c>
      <c r="H1" s="157"/>
      <c r="I1" s="140" t="s">
        <v>11</v>
      </c>
      <c r="J1" s="140"/>
    </row>
    <row r="2" spans="1:10" ht="23.25" customHeight="1" thickBot="1" x14ac:dyDescent="0.3">
      <c r="A2" s="199" t="str">
        <f>IF(ISBLANK('Request Summary'!A2),"",'Request Summary'!A2)</f>
        <v/>
      </c>
      <c r="B2" s="199"/>
      <c r="C2" s="199"/>
      <c r="D2" s="199"/>
      <c r="E2" s="200" t="str">
        <f>IF(ISBLANK('Request Summary'!D17),"",'Request Summary'!D17)</f>
        <v/>
      </c>
      <c r="F2" s="200"/>
      <c r="G2" s="201" t="str">
        <f>IF(ISBLANK('Request Summary'!I2),"",'Request Summary'!I2)</f>
        <v/>
      </c>
      <c r="H2" s="201"/>
      <c r="I2" s="177" t="str">
        <f>IF(ISBLANK('Request Summary'!K2),"",'Request Summary'!K2)</f>
        <v/>
      </c>
      <c r="J2" s="177"/>
    </row>
    <row r="3" spans="1:10" ht="23.25" customHeight="1" x14ac:dyDescent="0.25">
      <c r="A3" s="181" t="s">
        <v>99</v>
      </c>
      <c r="B3" s="182"/>
      <c r="C3" s="182"/>
      <c r="D3" s="182"/>
      <c r="E3" s="182"/>
      <c r="F3" s="182"/>
      <c r="G3" s="182"/>
      <c r="H3" s="182"/>
      <c r="I3" s="182"/>
      <c r="J3" s="183"/>
    </row>
    <row r="4" spans="1:10" ht="23.25" customHeight="1" x14ac:dyDescent="0.25">
      <c r="A4" s="160" t="s">
        <v>58</v>
      </c>
      <c r="B4" s="160" t="s">
        <v>58</v>
      </c>
      <c r="C4" s="160" t="s">
        <v>58</v>
      </c>
      <c r="D4" s="161">
        <f ca="1">SUM(SUMIF($B$23:$D$457,A4,$G$25:$G$459))</f>
        <v>0</v>
      </c>
      <c r="E4" s="161"/>
      <c r="F4" s="196" t="s">
        <v>43</v>
      </c>
      <c r="G4" s="197"/>
      <c r="H4" s="198"/>
      <c r="I4" s="202">
        <f ca="1">SUM(SUMIF($B$23:$D$457,F4,$G$25:$G$459))</f>
        <v>0</v>
      </c>
      <c r="J4" s="203"/>
    </row>
    <row r="5" spans="1:10" ht="23.25" customHeight="1" x14ac:dyDescent="0.25">
      <c r="A5" s="160" t="s">
        <v>102</v>
      </c>
      <c r="B5" s="160" t="s">
        <v>56</v>
      </c>
      <c r="C5" s="160" t="s">
        <v>56</v>
      </c>
      <c r="D5" s="161">
        <f ca="1">SUM(SUMIF($B$23:$D$457,A5,$G$25:$G$459))</f>
        <v>0</v>
      </c>
      <c r="E5" s="161"/>
      <c r="F5" s="196" t="s">
        <v>117</v>
      </c>
      <c r="G5" s="197"/>
      <c r="H5" s="198"/>
      <c r="I5" s="202">
        <f ca="1">SUM(SUMIF($B$23:$D$457,F5,$G$25:$G$459))</f>
        <v>0</v>
      </c>
      <c r="J5" s="203"/>
    </row>
    <row r="6" spans="1:10" ht="23.25" customHeight="1" x14ac:dyDescent="0.25">
      <c r="A6" s="160" t="s">
        <v>55</v>
      </c>
      <c r="B6" s="160" t="s">
        <v>55</v>
      </c>
      <c r="C6" s="160" t="s">
        <v>55</v>
      </c>
      <c r="D6" s="161">
        <f ca="1">SUM(SUMIF($B$23:$D$457,A6,$G$25:$G$459))</f>
        <v>0</v>
      </c>
      <c r="E6" s="161"/>
      <c r="F6" s="160" t="s">
        <v>110</v>
      </c>
      <c r="G6" s="160"/>
      <c r="H6" s="160"/>
      <c r="I6" s="180">
        <f ca="1">SUM(SUMIF($B$23:$D$457,F6,$G$25:$G$459))</f>
        <v>0</v>
      </c>
      <c r="J6" s="180"/>
    </row>
    <row r="7" spans="1:10" ht="23.25" customHeight="1" x14ac:dyDescent="0.25">
      <c r="A7" s="160" t="s">
        <v>29</v>
      </c>
      <c r="B7" s="160" t="s">
        <v>59</v>
      </c>
      <c r="C7" s="160" t="s">
        <v>59</v>
      </c>
      <c r="D7" s="161">
        <f ca="1">SUM(SUMIF($B$23:$D$457,A7,$G$25:$G$459))</f>
        <v>0</v>
      </c>
      <c r="E7" s="161"/>
      <c r="F7" s="160" t="s">
        <v>113</v>
      </c>
      <c r="G7" s="160"/>
      <c r="H7" s="160"/>
      <c r="I7" s="204">
        <f ca="1">SUM(D4:E8,I4:J6)</f>
        <v>0</v>
      </c>
      <c r="J7" s="204"/>
    </row>
    <row r="8" spans="1:10" ht="23.25" customHeight="1" thickBot="1" x14ac:dyDescent="0.3">
      <c r="A8" s="166" t="s">
        <v>40</v>
      </c>
      <c r="B8" s="166" t="s">
        <v>40</v>
      </c>
      <c r="C8" s="166" t="s">
        <v>40</v>
      </c>
      <c r="D8" s="164">
        <f ca="1">SUM(SUMIF($B$23:$D$457,A8,$G$25:$G$459))</f>
        <v>0</v>
      </c>
      <c r="E8" s="164"/>
      <c r="F8" s="166"/>
      <c r="G8" s="166"/>
      <c r="H8" s="166"/>
      <c r="I8" s="205"/>
      <c r="J8" s="205"/>
    </row>
    <row r="9" spans="1:10" ht="23.25" customHeight="1" x14ac:dyDescent="0.25">
      <c r="A9" s="181" t="s">
        <v>68</v>
      </c>
      <c r="B9" s="182"/>
      <c r="C9" s="182"/>
      <c r="D9" s="182"/>
      <c r="E9" s="182"/>
      <c r="F9" s="182"/>
      <c r="G9" s="182"/>
      <c r="H9" s="182"/>
      <c r="I9" s="182"/>
      <c r="J9" s="183"/>
    </row>
    <row r="10" spans="1:10" ht="23.25" customHeight="1" x14ac:dyDescent="0.25">
      <c r="A10" s="184" t="s">
        <v>115</v>
      </c>
      <c r="B10" s="185"/>
      <c r="C10" s="185"/>
      <c r="D10" s="185"/>
      <c r="E10" s="185"/>
      <c r="F10" s="185"/>
      <c r="G10" s="185"/>
      <c r="H10" s="185"/>
      <c r="I10" s="185"/>
      <c r="J10" s="186"/>
    </row>
    <row r="11" spans="1:10" ht="23.25" customHeight="1" x14ac:dyDescent="0.25">
      <c r="A11" s="187"/>
      <c r="B11" s="188"/>
      <c r="C11" s="188"/>
      <c r="D11" s="188"/>
      <c r="E11" s="188"/>
      <c r="F11" s="188"/>
      <c r="G11" s="188"/>
      <c r="H11" s="188"/>
      <c r="I11" s="188"/>
      <c r="J11" s="189"/>
    </row>
    <row r="12" spans="1:10" ht="23.25" customHeight="1" x14ac:dyDescent="0.25">
      <c r="A12" s="187"/>
      <c r="B12" s="188"/>
      <c r="C12" s="188"/>
      <c r="D12" s="188"/>
      <c r="E12" s="188"/>
      <c r="F12" s="188"/>
      <c r="G12" s="188"/>
      <c r="H12" s="188"/>
      <c r="I12" s="188"/>
      <c r="J12" s="189"/>
    </row>
    <row r="13" spans="1:10" ht="23.25" customHeight="1" x14ac:dyDescent="0.25">
      <c r="A13" s="187"/>
      <c r="B13" s="188"/>
      <c r="C13" s="188"/>
      <c r="D13" s="188"/>
      <c r="E13" s="188"/>
      <c r="F13" s="188"/>
      <c r="G13" s="188"/>
      <c r="H13" s="188"/>
      <c r="I13" s="188"/>
      <c r="J13" s="189"/>
    </row>
    <row r="14" spans="1:10" ht="23.25" customHeight="1" x14ac:dyDescent="0.25">
      <c r="A14" s="187"/>
      <c r="B14" s="188"/>
      <c r="C14" s="188"/>
      <c r="D14" s="188"/>
      <c r="E14" s="188"/>
      <c r="F14" s="188"/>
      <c r="G14" s="188"/>
      <c r="H14" s="188"/>
      <c r="I14" s="188"/>
      <c r="J14" s="189"/>
    </row>
    <row r="15" spans="1:10" ht="23.25" customHeight="1" x14ac:dyDescent="0.25">
      <c r="A15" s="187"/>
      <c r="B15" s="188"/>
      <c r="C15" s="188"/>
      <c r="D15" s="188"/>
      <c r="E15" s="188"/>
      <c r="F15" s="188"/>
      <c r="G15" s="188"/>
      <c r="H15" s="188"/>
      <c r="I15" s="188"/>
      <c r="J15" s="189"/>
    </row>
    <row r="16" spans="1:10" ht="23.25" customHeight="1" x14ac:dyDescent="0.25">
      <c r="A16" s="187"/>
      <c r="B16" s="188"/>
      <c r="C16" s="188"/>
      <c r="D16" s="188"/>
      <c r="E16" s="188"/>
      <c r="F16" s="188"/>
      <c r="G16" s="188"/>
      <c r="H16" s="188"/>
      <c r="I16" s="188"/>
      <c r="J16" s="189"/>
    </row>
    <row r="17" spans="1:10" ht="23.25" customHeight="1" x14ac:dyDescent="0.25">
      <c r="A17" s="187"/>
      <c r="B17" s="188"/>
      <c r="C17" s="188"/>
      <c r="D17" s="188"/>
      <c r="E17" s="188"/>
      <c r="F17" s="188"/>
      <c r="G17" s="188"/>
      <c r="H17" s="188"/>
      <c r="I17" s="188"/>
      <c r="J17" s="189"/>
    </row>
    <row r="18" spans="1:10" ht="23.25" customHeight="1" x14ac:dyDescent="0.25">
      <c r="A18" s="187"/>
      <c r="B18" s="188"/>
      <c r="C18" s="188"/>
      <c r="D18" s="188"/>
      <c r="E18" s="188"/>
      <c r="F18" s="188"/>
      <c r="G18" s="188"/>
      <c r="H18" s="188"/>
      <c r="I18" s="188"/>
      <c r="J18" s="189"/>
    </row>
    <row r="19" spans="1:10" ht="23.25" customHeight="1" x14ac:dyDescent="0.25">
      <c r="A19" s="190"/>
      <c r="B19" s="191"/>
      <c r="C19" s="191"/>
      <c r="D19" s="191"/>
      <c r="E19" s="191"/>
      <c r="F19" s="191"/>
      <c r="G19" s="191"/>
      <c r="H19" s="191"/>
      <c r="I19" s="191"/>
      <c r="J19" s="192"/>
    </row>
    <row r="20" spans="1:10" ht="23.25" customHeight="1" x14ac:dyDescent="0.25">
      <c r="A20" s="156" t="s">
        <v>13</v>
      </c>
      <c r="B20" s="156"/>
      <c r="C20" s="156"/>
      <c r="D20" s="157" t="s">
        <v>12</v>
      </c>
      <c r="E20" s="157"/>
      <c r="F20" s="46" t="s">
        <v>11</v>
      </c>
      <c r="G20" s="140" t="s">
        <v>64</v>
      </c>
      <c r="H20" s="140"/>
      <c r="I20" s="140" t="s">
        <v>111</v>
      </c>
      <c r="J20" s="140"/>
    </row>
    <row r="21" spans="1:10" ht="23.25" customHeight="1" thickBot="1" x14ac:dyDescent="0.3">
      <c r="A21" s="158" t="str">
        <f>$A$2</f>
        <v/>
      </c>
      <c r="B21" s="158"/>
      <c r="C21" s="158"/>
      <c r="D21" s="159" t="str">
        <f>$E$2</f>
        <v/>
      </c>
      <c r="E21" s="159"/>
      <c r="F21" s="42" t="str">
        <f>$I$2</f>
        <v/>
      </c>
      <c r="G21" s="141" t="str">
        <f>$G$2</f>
        <v/>
      </c>
      <c r="H21" s="142"/>
      <c r="I21" s="143">
        <f>G25+G29+G33+G37+G41</f>
        <v>0</v>
      </c>
      <c r="J21" s="144"/>
    </row>
    <row r="22" spans="1:10" ht="23.25" customHeight="1" x14ac:dyDescent="0.25">
      <c r="A22" s="145">
        <v>1</v>
      </c>
      <c r="B22" s="193" t="s">
        <v>5</v>
      </c>
      <c r="C22" s="194"/>
      <c r="D22" s="195"/>
      <c r="E22" s="44" t="s">
        <v>6</v>
      </c>
      <c r="F22" s="44" t="s">
        <v>7</v>
      </c>
      <c r="G22" s="44" t="s">
        <v>8</v>
      </c>
      <c r="H22" s="145" t="s">
        <v>10</v>
      </c>
      <c r="I22" s="145"/>
      <c r="J22" s="145"/>
    </row>
    <row r="23" spans="1:10" ht="23.25" customHeight="1" x14ac:dyDescent="0.25">
      <c r="A23" s="146"/>
      <c r="B23" s="151"/>
      <c r="C23" s="152"/>
      <c r="D23" s="153"/>
      <c r="E23" s="19"/>
      <c r="F23" s="19"/>
      <c r="G23" s="19"/>
      <c r="H23" s="154"/>
      <c r="I23" s="154"/>
      <c r="J23" s="154"/>
    </row>
    <row r="24" spans="1:10" ht="23.25" customHeight="1" x14ac:dyDescent="0.25">
      <c r="A24" s="146"/>
      <c r="B24" s="24" t="s">
        <v>9</v>
      </c>
      <c r="C24" s="24" t="s">
        <v>33</v>
      </c>
      <c r="D24" s="8" t="s">
        <v>62</v>
      </c>
      <c r="E24" s="24" t="s">
        <v>112</v>
      </c>
      <c r="F24" s="8" t="s">
        <v>63</v>
      </c>
      <c r="G24" s="24" t="s">
        <v>23</v>
      </c>
      <c r="H24" s="154"/>
      <c r="I24" s="154"/>
      <c r="J24" s="154"/>
    </row>
    <row r="25" spans="1:10" ht="23.25" customHeight="1" thickBot="1" x14ac:dyDescent="0.3">
      <c r="A25" s="147"/>
      <c r="B25" s="10"/>
      <c r="C25" s="22"/>
      <c r="D25" s="21"/>
      <c r="E25" s="20"/>
      <c r="F25" s="9" t="str">
        <f>IFERROR(G25/E25,"")</f>
        <v/>
      </c>
      <c r="G25" s="20"/>
      <c r="H25" s="155"/>
      <c r="I25" s="155"/>
      <c r="J25" s="155"/>
    </row>
    <row r="26" spans="1:10" ht="23.25" customHeight="1" x14ac:dyDescent="0.25">
      <c r="A26" s="145">
        <f>A22+1</f>
        <v>2</v>
      </c>
      <c r="B26" s="148" t="s">
        <v>5</v>
      </c>
      <c r="C26" s="149"/>
      <c r="D26" s="150"/>
      <c r="E26" s="44" t="s">
        <v>6</v>
      </c>
      <c r="F26" s="44" t="s">
        <v>7</v>
      </c>
      <c r="G26" s="44" t="s">
        <v>8</v>
      </c>
      <c r="H26" s="145" t="s">
        <v>10</v>
      </c>
      <c r="I26" s="145"/>
      <c r="J26" s="145"/>
    </row>
    <row r="27" spans="1:10" ht="23.25" customHeight="1" x14ac:dyDescent="0.25">
      <c r="A27" s="146"/>
      <c r="B27" s="151"/>
      <c r="C27" s="152"/>
      <c r="D27" s="153"/>
      <c r="E27" s="19"/>
      <c r="F27" s="19"/>
      <c r="G27" s="19"/>
      <c r="H27" s="154"/>
      <c r="I27" s="154"/>
      <c r="J27" s="154"/>
    </row>
    <row r="28" spans="1:10" ht="23.25" customHeight="1" x14ac:dyDescent="0.25">
      <c r="A28" s="146"/>
      <c r="B28" s="24" t="s">
        <v>9</v>
      </c>
      <c r="C28" s="24" t="s">
        <v>33</v>
      </c>
      <c r="D28" s="8" t="s">
        <v>62</v>
      </c>
      <c r="E28" s="24" t="s">
        <v>112</v>
      </c>
      <c r="F28" s="8" t="s">
        <v>63</v>
      </c>
      <c r="G28" s="24" t="s">
        <v>23</v>
      </c>
      <c r="H28" s="154"/>
      <c r="I28" s="154"/>
      <c r="J28" s="154"/>
    </row>
    <row r="29" spans="1:10" ht="23.25" customHeight="1" thickBot="1" x14ac:dyDescent="0.3">
      <c r="A29" s="147"/>
      <c r="B29" s="10"/>
      <c r="C29" s="22"/>
      <c r="D29" s="21"/>
      <c r="E29" s="20"/>
      <c r="F29" s="9" t="str">
        <f t="shared" ref="F29" si="0">IFERROR(G29/E29,"")</f>
        <v/>
      </c>
      <c r="G29" s="20"/>
      <c r="H29" s="155"/>
      <c r="I29" s="155"/>
      <c r="J29" s="155"/>
    </row>
    <row r="30" spans="1:10" ht="23.25" customHeight="1" x14ac:dyDescent="0.25">
      <c r="A30" s="145">
        <f t="shared" ref="A30" si="1">A26+1</f>
        <v>3</v>
      </c>
      <c r="B30" s="148" t="s">
        <v>5</v>
      </c>
      <c r="C30" s="149"/>
      <c r="D30" s="150"/>
      <c r="E30" s="44" t="s">
        <v>6</v>
      </c>
      <c r="F30" s="44" t="s">
        <v>7</v>
      </c>
      <c r="G30" s="44" t="s">
        <v>8</v>
      </c>
      <c r="H30" s="145" t="s">
        <v>10</v>
      </c>
      <c r="I30" s="145"/>
      <c r="J30" s="145"/>
    </row>
    <row r="31" spans="1:10" ht="23.25" customHeight="1" x14ac:dyDescent="0.25">
      <c r="A31" s="146"/>
      <c r="B31" s="151"/>
      <c r="C31" s="152"/>
      <c r="D31" s="153"/>
      <c r="E31" s="19"/>
      <c r="F31" s="19"/>
      <c r="G31" s="19"/>
      <c r="H31" s="154"/>
      <c r="I31" s="154"/>
      <c r="J31" s="154"/>
    </row>
    <row r="32" spans="1:10" ht="23.25" customHeight="1" x14ac:dyDescent="0.25">
      <c r="A32" s="146"/>
      <c r="B32" s="24" t="s">
        <v>9</v>
      </c>
      <c r="C32" s="24" t="s">
        <v>33</v>
      </c>
      <c r="D32" s="8" t="s">
        <v>62</v>
      </c>
      <c r="E32" s="24" t="s">
        <v>112</v>
      </c>
      <c r="F32" s="8" t="s">
        <v>63</v>
      </c>
      <c r="G32" s="24" t="s">
        <v>23</v>
      </c>
      <c r="H32" s="154"/>
      <c r="I32" s="154"/>
      <c r="J32" s="154"/>
    </row>
    <row r="33" spans="1:10" ht="23.25" customHeight="1" thickBot="1" x14ac:dyDescent="0.3">
      <c r="A33" s="147"/>
      <c r="B33" s="10"/>
      <c r="C33" s="22"/>
      <c r="D33" s="21"/>
      <c r="E33" s="20"/>
      <c r="F33" s="9" t="str">
        <f t="shared" ref="F33" si="2">IFERROR(G33/E33,"")</f>
        <v/>
      </c>
      <c r="G33" s="20"/>
      <c r="H33" s="155"/>
      <c r="I33" s="155"/>
      <c r="J33" s="155"/>
    </row>
    <row r="34" spans="1:10" ht="23.25" customHeight="1" x14ac:dyDescent="0.25">
      <c r="A34" s="145">
        <f t="shared" ref="A34" si="3">A30+1</f>
        <v>4</v>
      </c>
      <c r="B34" s="148" t="s">
        <v>5</v>
      </c>
      <c r="C34" s="149"/>
      <c r="D34" s="150"/>
      <c r="E34" s="44" t="s">
        <v>6</v>
      </c>
      <c r="F34" s="44" t="s">
        <v>7</v>
      </c>
      <c r="G34" s="44" t="s">
        <v>8</v>
      </c>
      <c r="H34" s="145" t="s">
        <v>10</v>
      </c>
      <c r="I34" s="145"/>
      <c r="J34" s="145"/>
    </row>
    <row r="35" spans="1:10" ht="23.25" customHeight="1" x14ac:dyDescent="0.25">
      <c r="A35" s="146"/>
      <c r="B35" s="151"/>
      <c r="C35" s="152"/>
      <c r="D35" s="153"/>
      <c r="E35" s="19"/>
      <c r="F35" s="19"/>
      <c r="G35" s="19"/>
      <c r="H35" s="154"/>
      <c r="I35" s="154"/>
      <c r="J35" s="154"/>
    </row>
    <row r="36" spans="1:10" ht="23.25" customHeight="1" x14ac:dyDescent="0.25">
      <c r="A36" s="146"/>
      <c r="B36" s="24" t="s">
        <v>9</v>
      </c>
      <c r="C36" s="24" t="s">
        <v>33</v>
      </c>
      <c r="D36" s="8" t="s">
        <v>62</v>
      </c>
      <c r="E36" s="24" t="s">
        <v>112</v>
      </c>
      <c r="F36" s="8" t="s">
        <v>63</v>
      </c>
      <c r="G36" s="24" t="s">
        <v>23</v>
      </c>
      <c r="H36" s="154"/>
      <c r="I36" s="154"/>
      <c r="J36" s="154"/>
    </row>
    <row r="37" spans="1:10" ht="23.25" customHeight="1" thickBot="1" x14ac:dyDescent="0.3">
      <c r="A37" s="147"/>
      <c r="B37" s="10"/>
      <c r="C37" s="22"/>
      <c r="D37" s="21"/>
      <c r="E37" s="20"/>
      <c r="F37" s="9" t="str">
        <f t="shared" ref="F37" si="4">IFERROR(G37/E37,"")</f>
        <v/>
      </c>
      <c r="G37" s="20"/>
      <c r="H37" s="155"/>
      <c r="I37" s="155"/>
      <c r="J37" s="155"/>
    </row>
    <row r="38" spans="1:10" ht="23.25" customHeight="1" x14ac:dyDescent="0.25">
      <c r="A38" s="145">
        <f t="shared" ref="A38" si="5">A34+1</f>
        <v>5</v>
      </c>
      <c r="B38" s="148" t="s">
        <v>5</v>
      </c>
      <c r="C38" s="149"/>
      <c r="D38" s="150"/>
      <c r="E38" s="44" t="s">
        <v>6</v>
      </c>
      <c r="F38" s="44" t="s">
        <v>7</v>
      </c>
      <c r="G38" s="44" t="s">
        <v>8</v>
      </c>
      <c r="H38" s="145" t="s">
        <v>10</v>
      </c>
      <c r="I38" s="145"/>
      <c r="J38" s="145"/>
    </row>
    <row r="39" spans="1:10" ht="23.25" customHeight="1" x14ac:dyDescent="0.25">
      <c r="A39" s="146"/>
      <c r="B39" s="151"/>
      <c r="C39" s="152"/>
      <c r="D39" s="153"/>
      <c r="E39" s="19"/>
      <c r="F39" s="19"/>
      <c r="G39" s="19"/>
      <c r="H39" s="154"/>
      <c r="I39" s="154"/>
      <c r="J39" s="154"/>
    </row>
    <row r="40" spans="1:10" ht="23.25" customHeight="1" x14ac:dyDescent="0.25">
      <c r="A40" s="146"/>
      <c r="B40" s="24" t="s">
        <v>9</v>
      </c>
      <c r="C40" s="24" t="s">
        <v>33</v>
      </c>
      <c r="D40" s="8" t="s">
        <v>62</v>
      </c>
      <c r="E40" s="24" t="s">
        <v>112</v>
      </c>
      <c r="F40" s="8" t="s">
        <v>63</v>
      </c>
      <c r="G40" s="24" t="s">
        <v>23</v>
      </c>
      <c r="H40" s="154"/>
      <c r="I40" s="154"/>
      <c r="J40" s="154"/>
    </row>
    <row r="41" spans="1:10" s="6" customFormat="1" ht="23.25" customHeight="1" thickBot="1" x14ac:dyDescent="0.3">
      <c r="A41" s="147"/>
      <c r="B41" s="10"/>
      <c r="C41" s="22"/>
      <c r="D41" s="21"/>
      <c r="E41" s="20"/>
      <c r="F41" s="9" t="str">
        <f t="shared" ref="F41" si="6">IFERROR(G41/E41,"")</f>
        <v/>
      </c>
      <c r="G41" s="20"/>
      <c r="H41" s="155"/>
      <c r="I41" s="155"/>
      <c r="J41" s="155"/>
    </row>
    <row r="42" spans="1:10" ht="23.25" customHeight="1" x14ac:dyDescent="0.25">
      <c r="A42" s="179" t="s">
        <v>13</v>
      </c>
      <c r="B42" s="179"/>
      <c r="C42" s="179"/>
      <c r="D42" s="167" t="s">
        <v>12</v>
      </c>
      <c r="E42" s="167"/>
      <c r="F42" s="45" t="s">
        <v>11</v>
      </c>
      <c r="G42" s="178" t="s">
        <v>64</v>
      </c>
      <c r="H42" s="178"/>
      <c r="I42" s="178" t="s">
        <v>111</v>
      </c>
      <c r="J42" s="178"/>
    </row>
    <row r="43" spans="1:10" s="6" customFormat="1" ht="23.25" customHeight="1" thickBot="1" x14ac:dyDescent="0.3">
      <c r="A43" s="158" t="str">
        <f>$A$2</f>
        <v/>
      </c>
      <c r="B43" s="158"/>
      <c r="C43" s="158"/>
      <c r="D43" s="159" t="str">
        <f>$E$2</f>
        <v/>
      </c>
      <c r="E43" s="159"/>
      <c r="F43" s="42" t="str">
        <f>$I$2</f>
        <v/>
      </c>
      <c r="G43" s="141" t="str">
        <f>$G$2</f>
        <v/>
      </c>
      <c r="H43" s="142"/>
      <c r="I43" s="143">
        <f>G47+G51+G55+G59+G63</f>
        <v>0</v>
      </c>
      <c r="J43" s="144"/>
    </row>
    <row r="44" spans="1:10" ht="23.25" customHeight="1" x14ac:dyDescent="0.25">
      <c r="A44" s="145">
        <f>A38+1</f>
        <v>6</v>
      </c>
      <c r="B44" s="193" t="s">
        <v>5</v>
      </c>
      <c r="C44" s="194"/>
      <c r="D44" s="195"/>
      <c r="E44" s="44" t="s">
        <v>6</v>
      </c>
      <c r="F44" s="44" t="s">
        <v>7</v>
      </c>
      <c r="G44" s="44" t="s">
        <v>8</v>
      </c>
      <c r="H44" s="145" t="s">
        <v>10</v>
      </c>
      <c r="I44" s="145"/>
      <c r="J44" s="145"/>
    </row>
    <row r="45" spans="1:10" s="6" customFormat="1" ht="23.25" customHeight="1" x14ac:dyDescent="0.25">
      <c r="A45" s="146"/>
      <c r="B45" s="151"/>
      <c r="C45" s="152"/>
      <c r="D45" s="153"/>
      <c r="E45" s="19"/>
      <c r="F45" s="19"/>
      <c r="G45" s="19"/>
      <c r="H45" s="154"/>
      <c r="I45" s="154"/>
      <c r="J45" s="154"/>
    </row>
    <row r="46" spans="1:10" ht="23.25" customHeight="1" x14ac:dyDescent="0.25">
      <c r="A46" s="146"/>
      <c r="B46" s="24" t="s">
        <v>9</v>
      </c>
      <c r="C46" s="24" t="s">
        <v>33</v>
      </c>
      <c r="D46" s="8" t="s">
        <v>62</v>
      </c>
      <c r="E46" s="24" t="s">
        <v>112</v>
      </c>
      <c r="F46" s="8" t="s">
        <v>63</v>
      </c>
      <c r="G46" s="24" t="s">
        <v>23</v>
      </c>
      <c r="H46" s="154"/>
      <c r="I46" s="154"/>
      <c r="J46" s="154"/>
    </row>
    <row r="47" spans="1:10" ht="23.25" customHeight="1" thickBot="1" x14ac:dyDescent="0.3">
      <c r="A47" s="147"/>
      <c r="B47" s="10"/>
      <c r="C47" s="22"/>
      <c r="D47" s="21"/>
      <c r="E47" s="20"/>
      <c r="F47" s="9" t="str">
        <f>IFERROR(G47/E47,"")</f>
        <v/>
      </c>
      <c r="G47" s="20"/>
      <c r="H47" s="155"/>
      <c r="I47" s="155"/>
      <c r="J47" s="155"/>
    </row>
    <row r="48" spans="1:10" ht="23.25" customHeight="1" x14ac:dyDescent="0.25">
      <c r="A48" s="145">
        <f>A44+1</f>
        <v>7</v>
      </c>
      <c r="B48" s="148" t="s">
        <v>5</v>
      </c>
      <c r="C48" s="149"/>
      <c r="D48" s="150"/>
      <c r="E48" s="44" t="s">
        <v>6</v>
      </c>
      <c r="F48" s="44" t="s">
        <v>7</v>
      </c>
      <c r="G48" s="44" t="s">
        <v>8</v>
      </c>
      <c r="H48" s="145" t="s">
        <v>10</v>
      </c>
      <c r="I48" s="145"/>
      <c r="J48" s="145"/>
    </row>
    <row r="49" spans="1:10" ht="23.25" customHeight="1" x14ac:dyDescent="0.25">
      <c r="A49" s="146"/>
      <c r="B49" s="151"/>
      <c r="C49" s="152"/>
      <c r="D49" s="153"/>
      <c r="E49" s="19"/>
      <c r="F49" s="19"/>
      <c r="G49" s="19"/>
      <c r="H49" s="154"/>
      <c r="I49" s="154"/>
      <c r="J49" s="154"/>
    </row>
    <row r="50" spans="1:10" ht="23.25" customHeight="1" x14ac:dyDescent="0.25">
      <c r="A50" s="146"/>
      <c r="B50" s="24" t="s">
        <v>9</v>
      </c>
      <c r="C50" s="24" t="s">
        <v>33</v>
      </c>
      <c r="D50" s="8" t="s">
        <v>62</v>
      </c>
      <c r="E50" s="24" t="s">
        <v>112</v>
      </c>
      <c r="F50" s="8" t="s">
        <v>63</v>
      </c>
      <c r="G50" s="24" t="s">
        <v>23</v>
      </c>
      <c r="H50" s="154"/>
      <c r="I50" s="154"/>
      <c r="J50" s="154"/>
    </row>
    <row r="51" spans="1:10" ht="23.25" customHeight="1" thickBot="1" x14ac:dyDescent="0.3">
      <c r="A51" s="147"/>
      <c r="B51" s="10"/>
      <c r="C51" s="22"/>
      <c r="D51" s="21"/>
      <c r="E51" s="20"/>
      <c r="F51" s="9" t="str">
        <f t="shared" ref="F51" si="7">IFERROR(G51/E51,"")</f>
        <v/>
      </c>
      <c r="G51" s="20"/>
      <c r="H51" s="155"/>
      <c r="I51" s="155"/>
      <c r="J51" s="155"/>
    </row>
    <row r="52" spans="1:10" ht="23.25" customHeight="1" x14ac:dyDescent="0.25">
      <c r="A52" s="145">
        <f t="shared" ref="A52" si="8">A48+1</f>
        <v>8</v>
      </c>
      <c r="B52" s="148" t="s">
        <v>5</v>
      </c>
      <c r="C52" s="149"/>
      <c r="D52" s="150"/>
      <c r="E52" s="44" t="s">
        <v>6</v>
      </c>
      <c r="F52" s="44" t="s">
        <v>7</v>
      </c>
      <c r="G52" s="44" t="s">
        <v>8</v>
      </c>
      <c r="H52" s="145" t="s">
        <v>10</v>
      </c>
      <c r="I52" s="145"/>
      <c r="J52" s="145"/>
    </row>
    <row r="53" spans="1:10" ht="23.25" customHeight="1" x14ac:dyDescent="0.25">
      <c r="A53" s="146"/>
      <c r="B53" s="151"/>
      <c r="C53" s="152"/>
      <c r="D53" s="153"/>
      <c r="E53" s="19"/>
      <c r="F53" s="19"/>
      <c r="G53" s="19"/>
      <c r="H53" s="154"/>
      <c r="I53" s="154"/>
      <c r="J53" s="154"/>
    </row>
    <row r="54" spans="1:10" ht="23.25" customHeight="1" x14ac:dyDescent="0.25">
      <c r="A54" s="146"/>
      <c r="B54" s="24" t="s">
        <v>9</v>
      </c>
      <c r="C54" s="24" t="s">
        <v>33</v>
      </c>
      <c r="D54" s="8" t="s">
        <v>62</v>
      </c>
      <c r="E54" s="24" t="s">
        <v>112</v>
      </c>
      <c r="F54" s="8" t="s">
        <v>63</v>
      </c>
      <c r="G54" s="24" t="s">
        <v>23</v>
      </c>
      <c r="H54" s="154"/>
      <c r="I54" s="154"/>
      <c r="J54" s="154"/>
    </row>
    <row r="55" spans="1:10" ht="23.25" customHeight="1" thickBot="1" x14ac:dyDescent="0.3">
      <c r="A55" s="147"/>
      <c r="B55" s="10"/>
      <c r="C55" s="22"/>
      <c r="D55" s="21"/>
      <c r="E55" s="20"/>
      <c r="F55" s="9" t="str">
        <f t="shared" ref="F55" si="9">IFERROR(G55/E55,"")</f>
        <v/>
      </c>
      <c r="G55" s="20"/>
      <c r="H55" s="155"/>
      <c r="I55" s="155"/>
      <c r="J55" s="155"/>
    </row>
    <row r="56" spans="1:10" ht="23.25" customHeight="1" x14ac:dyDescent="0.25">
      <c r="A56" s="145">
        <f t="shared" ref="A56" si="10">A52+1</f>
        <v>9</v>
      </c>
      <c r="B56" s="148" t="s">
        <v>5</v>
      </c>
      <c r="C56" s="149"/>
      <c r="D56" s="150"/>
      <c r="E56" s="44" t="s">
        <v>6</v>
      </c>
      <c r="F56" s="44" t="s">
        <v>7</v>
      </c>
      <c r="G56" s="44" t="s">
        <v>8</v>
      </c>
      <c r="H56" s="145" t="s">
        <v>10</v>
      </c>
      <c r="I56" s="145"/>
      <c r="J56" s="145"/>
    </row>
    <row r="57" spans="1:10" ht="23.25" customHeight="1" x14ac:dyDescent="0.25">
      <c r="A57" s="146"/>
      <c r="B57" s="151"/>
      <c r="C57" s="152"/>
      <c r="D57" s="153"/>
      <c r="E57" s="19"/>
      <c r="F57" s="19"/>
      <c r="G57" s="19"/>
      <c r="H57" s="154"/>
      <c r="I57" s="154"/>
      <c r="J57" s="154"/>
    </row>
    <row r="58" spans="1:10" ht="23.25" customHeight="1" x14ac:dyDescent="0.25">
      <c r="A58" s="146"/>
      <c r="B58" s="24" t="s">
        <v>9</v>
      </c>
      <c r="C58" s="24" t="s">
        <v>33</v>
      </c>
      <c r="D58" s="8" t="s">
        <v>62</v>
      </c>
      <c r="E58" s="24" t="s">
        <v>112</v>
      </c>
      <c r="F58" s="8" t="s">
        <v>63</v>
      </c>
      <c r="G58" s="24" t="s">
        <v>23</v>
      </c>
      <c r="H58" s="154"/>
      <c r="I58" s="154"/>
      <c r="J58" s="154"/>
    </row>
    <row r="59" spans="1:10" ht="23.25" customHeight="1" thickBot="1" x14ac:dyDescent="0.3">
      <c r="A59" s="147"/>
      <c r="B59" s="10"/>
      <c r="C59" s="22"/>
      <c r="D59" s="21"/>
      <c r="E59" s="20"/>
      <c r="F59" s="9" t="str">
        <f t="shared" ref="F59" si="11">IFERROR(G59/E59,"")</f>
        <v/>
      </c>
      <c r="G59" s="20"/>
      <c r="H59" s="155"/>
      <c r="I59" s="155"/>
      <c r="J59" s="155"/>
    </row>
    <row r="60" spans="1:10" ht="23.25" customHeight="1" x14ac:dyDescent="0.25">
      <c r="A60" s="145">
        <f t="shared" ref="A60" si="12">A56+1</f>
        <v>10</v>
      </c>
      <c r="B60" s="148" t="s">
        <v>5</v>
      </c>
      <c r="C60" s="149"/>
      <c r="D60" s="150"/>
      <c r="E60" s="44" t="s">
        <v>6</v>
      </c>
      <c r="F60" s="44" t="s">
        <v>7</v>
      </c>
      <c r="G60" s="44" t="s">
        <v>8</v>
      </c>
      <c r="H60" s="145" t="s">
        <v>10</v>
      </c>
      <c r="I60" s="145"/>
      <c r="J60" s="145"/>
    </row>
    <row r="61" spans="1:10" ht="23.25" customHeight="1" x14ac:dyDescent="0.25">
      <c r="A61" s="146"/>
      <c r="B61" s="151"/>
      <c r="C61" s="152"/>
      <c r="D61" s="153"/>
      <c r="E61" s="19"/>
      <c r="F61" s="19"/>
      <c r="G61" s="19"/>
      <c r="H61" s="154"/>
      <c r="I61" s="154"/>
      <c r="J61" s="154"/>
    </row>
    <row r="62" spans="1:10" ht="23.25" customHeight="1" x14ac:dyDescent="0.25">
      <c r="A62" s="146"/>
      <c r="B62" s="24" t="s">
        <v>9</v>
      </c>
      <c r="C62" s="24" t="s">
        <v>33</v>
      </c>
      <c r="D62" s="8" t="s">
        <v>62</v>
      </c>
      <c r="E62" s="24" t="s">
        <v>112</v>
      </c>
      <c r="F62" s="8" t="s">
        <v>63</v>
      </c>
      <c r="G62" s="24" t="s">
        <v>23</v>
      </c>
      <c r="H62" s="154"/>
      <c r="I62" s="154"/>
      <c r="J62" s="154"/>
    </row>
    <row r="63" spans="1:10" ht="23.25" customHeight="1" thickBot="1" x14ac:dyDescent="0.3">
      <c r="A63" s="147"/>
      <c r="B63" s="10"/>
      <c r="C63" s="22"/>
      <c r="D63" s="21"/>
      <c r="E63" s="20"/>
      <c r="F63" s="9" t="str">
        <f t="shared" ref="F63" si="13">IFERROR(G63/E63,"")</f>
        <v/>
      </c>
      <c r="G63" s="20"/>
      <c r="H63" s="155"/>
      <c r="I63" s="155"/>
      <c r="J63" s="155"/>
    </row>
    <row r="64" spans="1:10" ht="23.25" customHeight="1" x14ac:dyDescent="0.25">
      <c r="A64" s="179" t="s">
        <v>13</v>
      </c>
      <c r="B64" s="179"/>
      <c r="C64" s="179"/>
      <c r="D64" s="167" t="s">
        <v>12</v>
      </c>
      <c r="E64" s="167"/>
      <c r="F64" s="45" t="s">
        <v>11</v>
      </c>
      <c r="G64" s="178" t="s">
        <v>64</v>
      </c>
      <c r="H64" s="178"/>
      <c r="I64" s="178" t="s">
        <v>111</v>
      </c>
      <c r="J64" s="178"/>
    </row>
    <row r="65" spans="1:10" ht="23.25" customHeight="1" thickBot="1" x14ac:dyDescent="0.3">
      <c r="A65" s="158" t="str">
        <f t="shared" ref="A65" si="14">$A$2</f>
        <v/>
      </c>
      <c r="B65" s="158"/>
      <c r="C65" s="158"/>
      <c r="D65" s="159" t="str">
        <f t="shared" ref="D65" si="15">$E$2</f>
        <v/>
      </c>
      <c r="E65" s="159"/>
      <c r="F65" s="42" t="str">
        <f t="shared" ref="F65" si="16">$I$2</f>
        <v/>
      </c>
      <c r="G65" s="141" t="str">
        <f t="shared" ref="G65" si="17">$G$2</f>
        <v/>
      </c>
      <c r="H65" s="142"/>
      <c r="I65" s="143">
        <f t="shared" ref="I65" si="18">G69+G73+G77+G81+G85</f>
        <v>0</v>
      </c>
      <c r="J65" s="144"/>
    </row>
    <row r="66" spans="1:10" ht="23.25" customHeight="1" x14ac:dyDescent="0.25">
      <c r="A66" s="145">
        <f t="shared" ref="A66" si="19">A60+1</f>
        <v>11</v>
      </c>
      <c r="B66" s="193" t="s">
        <v>5</v>
      </c>
      <c r="C66" s="194"/>
      <c r="D66" s="195"/>
      <c r="E66" s="44" t="s">
        <v>6</v>
      </c>
      <c r="F66" s="44" t="s">
        <v>7</v>
      </c>
      <c r="G66" s="44" t="s">
        <v>8</v>
      </c>
      <c r="H66" s="145" t="s">
        <v>10</v>
      </c>
      <c r="I66" s="145"/>
      <c r="J66" s="145"/>
    </row>
    <row r="67" spans="1:10" ht="23.25" customHeight="1" x14ac:dyDescent="0.25">
      <c r="A67" s="146"/>
      <c r="B67" s="151"/>
      <c r="C67" s="152"/>
      <c r="D67" s="153"/>
      <c r="E67" s="19"/>
      <c r="F67" s="19"/>
      <c r="G67" s="19"/>
      <c r="H67" s="154"/>
      <c r="I67" s="154"/>
      <c r="J67" s="154"/>
    </row>
    <row r="68" spans="1:10" ht="23.25" customHeight="1" x14ac:dyDescent="0.25">
      <c r="A68" s="146"/>
      <c r="B68" s="24" t="s">
        <v>9</v>
      </c>
      <c r="C68" s="24" t="s">
        <v>33</v>
      </c>
      <c r="D68" s="8" t="s">
        <v>62</v>
      </c>
      <c r="E68" s="24" t="s">
        <v>112</v>
      </c>
      <c r="F68" s="8" t="s">
        <v>63</v>
      </c>
      <c r="G68" s="24" t="s">
        <v>23</v>
      </c>
      <c r="H68" s="154"/>
      <c r="I68" s="154"/>
      <c r="J68" s="154"/>
    </row>
    <row r="69" spans="1:10" ht="23.25" customHeight="1" thickBot="1" x14ac:dyDescent="0.3">
      <c r="A69" s="147"/>
      <c r="B69" s="10"/>
      <c r="C69" s="22"/>
      <c r="D69" s="21"/>
      <c r="E69" s="20"/>
      <c r="F69" s="9" t="str">
        <f t="shared" ref="F69" si="20">IFERROR(G69/E69,"")</f>
        <v/>
      </c>
      <c r="G69" s="20"/>
      <c r="H69" s="155"/>
      <c r="I69" s="155"/>
      <c r="J69" s="155"/>
    </row>
    <row r="70" spans="1:10" ht="23.25" customHeight="1" x14ac:dyDescent="0.25">
      <c r="A70" s="145">
        <f t="shared" ref="A70" si="21">A66+1</f>
        <v>12</v>
      </c>
      <c r="B70" s="148" t="s">
        <v>5</v>
      </c>
      <c r="C70" s="149"/>
      <c r="D70" s="150"/>
      <c r="E70" s="44" t="s">
        <v>6</v>
      </c>
      <c r="F70" s="44" t="s">
        <v>7</v>
      </c>
      <c r="G70" s="44" t="s">
        <v>8</v>
      </c>
      <c r="H70" s="145" t="s">
        <v>10</v>
      </c>
      <c r="I70" s="145"/>
      <c r="J70" s="145"/>
    </row>
    <row r="71" spans="1:10" ht="23.25" customHeight="1" x14ac:dyDescent="0.25">
      <c r="A71" s="146"/>
      <c r="B71" s="151"/>
      <c r="C71" s="152"/>
      <c r="D71" s="153"/>
      <c r="E71" s="19"/>
      <c r="F71" s="19"/>
      <c r="G71" s="19"/>
      <c r="H71" s="154"/>
      <c r="I71" s="154"/>
      <c r="J71" s="154"/>
    </row>
    <row r="72" spans="1:10" ht="23.25" customHeight="1" x14ac:dyDescent="0.25">
      <c r="A72" s="146"/>
      <c r="B72" s="24" t="s">
        <v>9</v>
      </c>
      <c r="C72" s="24" t="s">
        <v>33</v>
      </c>
      <c r="D72" s="8" t="s">
        <v>62</v>
      </c>
      <c r="E72" s="24" t="s">
        <v>112</v>
      </c>
      <c r="F72" s="8" t="s">
        <v>63</v>
      </c>
      <c r="G72" s="24" t="s">
        <v>23</v>
      </c>
      <c r="H72" s="154"/>
      <c r="I72" s="154"/>
      <c r="J72" s="154"/>
    </row>
    <row r="73" spans="1:10" ht="23.25" customHeight="1" thickBot="1" x14ac:dyDescent="0.3">
      <c r="A73" s="147"/>
      <c r="B73" s="10"/>
      <c r="C73" s="22"/>
      <c r="D73" s="21"/>
      <c r="E73" s="20"/>
      <c r="F73" s="9" t="str">
        <f t="shared" ref="F73" si="22">IFERROR(G73/E73,"")</f>
        <v/>
      </c>
      <c r="G73" s="20"/>
      <c r="H73" s="155"/>
      <c r="I73" s="155"/>
      <c r="J73" s="155"/>
    </row>
    <row r="74" spans="1:10" ht="23.25" customHeight="1" x14ac:dyDescent="0.25">
      <c r="A74" s="145">
        <f t="shared" ref="A74:A118" si="23">A70+1</f>
        <v>13</v>
      </c>
      <c r="B74" s="148" t="s">
        <v>5</v>
      </c>
      <c r="C74" s="149"/>
      <c r="D74" s="150"/>
      <c r="E74" s="44" t="s">
        <v>6</v>
      </c>
      <c r="F74" s="44" t="s">
        <v>7</v>
      </c>
      <c r="G74" s="44" t="s">
        <v>8</v>
      </c>
      <c r="H74" s="145" t="s">
        <v>10</v>
      </c>
      <c r="I74" s="145"/>
      <c r="J74" s="145"/>
    </row>
    <row r="75" spans="1:10" ht="23.25" customHeight="1" x14ac:dyDescent="0.25">
      <c r="A75" s="146"/>
      <c r="B75" s="151"/>
      <c r="C75" s="152"/>
      <c r="D75" s="153"/>
      <c r="E75" s="19"/>
      <c r="F75" s="19"/>
      <c r="G75" s="19"/>
      <c r="H75" s="154"/>
      <c r="I75" s="154"/>
      <c r="J75" s="154"/>
    </row>
    <row r="76" spans="1:10" ht="23.25" customHeight="1" x14ac:dyDescent="0.25">
      <c r="A76" s="146"/>
      <c r="B76" s="24" t="s">
        <v>9</v>
      </c>
      <c r="C76" s="24" t="s">
        <v>33</v>
      </c>
      <c r="D76" s="8" t="s">
        <v>62</v>
      </c>
      <c r="E76" s="24" t="s">
        <v>112</v>
      </c>
      <c r="F76" s="8" t="s">
        <v>63</v>
      </c>
      <c r="G76" s="24" t="s">
        <v>23</v>
      </c>
      <c r="H76" s="154"/>
      <c r="I76" s="154"/>
      <c r="J76" s="154"/>
    </row>
    <row r="77" spans="1:10" ht="23.25" customHeight="1" thickBot="1" x14ac:dyDescent="0.3">
      <c r="A77" s="147"/>
      <c r="B77" s="10"/>
      <c r="C77" s="22"/>
      <c r="D77" s="21"/>
      <c r="E77" s="20"/>
      <c r="F77" s="9" t="str">
        <f t="shared" ref="F77" si="24">IFERROR(G77/E77,"")</f>
        <v/>
      </c>
      <c r="G77" s="20"/>
      <c r="H77" s="155"/>
      <c r="I77" s="155"/>
      <c r="J77" s="155"/>
    </row>
    <row r="78" spans="1:10" ht="23.25" customHeight="1" x14ac:dyDescent="0.25">
      <c r="A78" s="145">
        <f t="shared" ref="A78:A122" si="25">A74+1</f>
        <v>14</v>
      </c>
      <c r="B78" s="148" t="s">
        <v>5</v>
      </c>
      <c r="C78" s="149"/>
      <c r="D78" s="150"/>
      <c r="E78" s="44" t="s">
        <v>6</v>
      </c>
      <c r="F78" s="44" t="s">
        <v>7</v>
      </c>
      <c r="G78" s="44" t="s">
        <v>8</v>
      </c>
      <c r="H78" s="145" t="s">
        <v>10</v>
      </c>
      <c r="I78" s="145"/>
      <c r="J78" s="145"/>
    </row>
    <row r="79" spans="1:10" ht="23.25" customHeight="1" x14ac:dyDescent="0.25">
      <c r="A79" s="146"/>
      <c r="B79" s="151"/>
      <c r="C79" s="152"/>
      <c r="D79" s="153"/>
      <c r="E79" s="19"/>
      <c r="F79" s="19"/>
      <c r="G79" s="19"/>
      <c r="H79" s="154"/>
      <c r="I79" s="154"/>
      <c r="J79" s="154"/>
    </row>
    <row r="80" spans="1:10" ht="23.25" customHeight="1" x14ac:dyDescent="0.25">
      <c r="A80" s="146"/>
      <c r="B80" s="24" t="s">
        <v>9</v>
      </c>
      <c r="C80" s="24" t="s">
        <v>33</v>
      </c>
      <c r="D80" s="8" t="s">
        <v>62</v>
      </c>
      <c r="E80" s="24" t="s">
        <v>112</v>
      </c>
      <c r="F80" s="8" t="s">
        <v>63</v>
      </c>
      <c r="G80" s="24" t="s">
        <v>23</v>
      </c>
      <c r="H80" s="154"/>
      <c r="I80" s="154"/>
      <c r="J80" s="154"/>
    </row>
    <row r="81" spans="1:10" ht="23.25" customHeight="1" thickBot="1" x14ac:dyDescent="0.3">
      <c r="A81" s="147"/>
      <c r="B81" s="10"/>
      <c r="C81" s="22"/>
      <c r="D81" s="21"/>
      <c r="E81" s="20"/>
      <c r="F81" s="9" t="str">
        <f t="shared" ref="F81" si="26">IFERROR(G81/E81,"")</f>
        <v/>
      </c>
      <c r="G81" s="20"/>
      <c r="H81" s="155"/>
      <c r="I81" s="155"/>
      <c r="J81" s="155"/>
    </row>
    <row r="82" spans="1:10" ht="23.25" customHeight="1" x14ac:dyDescent="0.25">
      <c r="A82" s="145">
        <f t="shared" ref="A82:A126" si="27">A78+1</f>
        <v>15</v>
      </c>
      <c r="B82" s="148" t="s">
        <v>5</v>
      </c>
      <c r="C82" s="149"/>
      <c r="D82" s="150"/>
      <c r="E82" s="44" t="s">
        <v>6</v>
      </c>
      <c r="F82" s="44" t="s">
        <v>7</v>
      </c>
      <c r="G82" s="44" t="s">
        <v>8</v>
      </c>
      <c r="H82" s="145" t="s">
        <v>10</v>
      </c>
      <c r="I82" s="145"/>
      <c r="J82" s="145"/>
    </row>
    <row r="83" spans="1:10" ht="23.25" customHeight="1" x14ac:dyDescent="0.25">
      <c r="A83" s="146"/>
      <c r="B83" s="151"/>
      <c r="C83" s="152"/>
      <c r="D83" s="153"/>
      <c r="E83" s="19"/>
      <c r="F83" s="19"/>
      <c r="G83" s="19"/>
      <c r="H83" s="154"/>
      <c r="I83" s="154"/>
      <c r="J83" s="154"/>
    </row>
    <row r="84" spans="1:10" ht="23.25" customHeight="1" x14ac:dyDescent="0.25">
      <c r="A84" s="146"/>
      <c r="B84" s="24" t="s">
        <v>9</v>
      </c>
      <c r="C84" s="24" t="s">
        <v>33</v>
      </c>
      <c r="D84" s="8" t="s">
        <v>62</v>
      </c>
      <c r="E84" s="24" t="s">
        <v>112</v>
      </c>
      <c r="F84" s="8" t="s">
        <v>63</v>
      </c>
      <c r="G84" s="24" t="s">
        <v>23</v>
      </c>
      <c r="H84" s="154"/>
      <c r="I84" s="154"/>
      <c r="J84" s="154"/>
    </row>
    <row r="85" spans="1:10" ht="23.25" customHeight="1" thickBot="1" x14ac:dyDescent="0.3">
      <c r="A85" s="147"/>
      <c r="B85" s="10"/>
      <c r="C85" s="22"/>
      <c r="D85" s="21"/>
      <c r="E85" s="20"/>
      <c r="F85" s="9" t="str">
        <f t="shared" ref="F85" si="28">IFERROR(G85/E85,"")</f>
        <v/>
      </c>
      <c r="G85" s="20"/>
      <c r="H85" s="155"/>
      <c r="I85" s="155"/>
      <c r="J85" s="155"/>
    </row>
    <row r="86" spans="1:10" ht="23.25" customHeight="1" x14ac:dyDescent="0.25">
      <c r="A86" s="179" t="s">
        <v>13</v>
      </c>
      <c r="B86" s="179"/>
      <c r="C86" s="179"/>
      <c r="D86" s="167" t="s">
        <v>12</v>
      </c>
      <c r="E86" s="167"/>
      <c r="F86" s="45" t="s">
        <v>11</v>
      </c>
      <c r="G86" s="178" t="s">
        <v>64</v>
      </c>
      <c r="H86" s="178"/>
      <c r="I86" s="178" t="s">
        <v>111</v>
      </c>
      <c r="J86" s="178"/>
    </row>
    <row r="87" spans="1:10" ht="23.25" customHeight="1" thickBot="1" x14ac:dyDescent="0.3">
      <c r="A87" s="158" t="str">
        <f t="shared" ref="A87" si="29">$A$2</f>
        <v/>
      </c>
      <c r="B87" s="158"/>
      <c r="C87" s="158"/>
      <c r="D87" s="159" t="str">
        <f t="shared" ref="D87" si="30">$E$2</f>
        <v/>
      </c>
      <c r="E87" s="159"/>
      <c r="F87" s="42" t="str">
        <f t="shared" ref="F87" si="31">$I$2</f>
        <v/>
      </c>
      <c r="G87" s="141" t="str">
        <f t="shared" ref="G87" si="32">$G$2</f>
        <v/>
      </c>
      <c r="H87" s="142"/>
      <c r="I87" s="143">
        <f t="shared" ref="I87" si="33">G91+G95+G99+G103+G107</f>
        <v>0</v>
      </c>
      <c r="J87" s="144"/>
    </row>
    <row r="88" spans="1:10" ht="23.25" customHeight="1" x14ac:dyDescent="0.25">
      <c r="A88" s="145">
        <f t="shared" ref="A88" si="34">A82+1</f>
        <v>16</v>
      </c>
      <c r="B88" s="193" t="s">
        <v>5</v>
      </c>
      <c r="C88" s="194"/>
      <c r="D88" s="195"/>
      <c r="E88" s="44" t="s">
        <v>6</v>
      </c>
      <c r="F88" s="44" t="s">
        <v>7</v>
      </c>
      <c r="G88" s="44" t="s">
        <v>8</v>
      </c>
      <c r="H88" s="145" t="s">
        <v>10</v>
      </c>
      <c r="I88" s="145"/>
      <c r="J88" s="145"/>
    </row>
    <row r="89" spans="1:10" ht="23.25" customHeight="1" x14ac:dyDescent="0.25">
      <c r="A89" s="146"/>
      <c r="B89" s="151"/>
      <c r="C89" s="152"/>
      <c r="D89" s="153"/>
      <c r="E89" s="19"/>
      <c r="F89" s="19"/>
      <c r="G89" s="19"/>
      <c r="H89" s="154"/>
      <c r="I89" s="154"/>
      <c r="J89" s="154"/>
    </row>
    <row r="90" spans="1:10" ht="23.25" customHeight="1" x14ac:dyDescent="0.25">
      <c r="A90" s="146"/>
      <c r="B90" s="24" t="s">
        <v>9</v>
      </c>
      <c r="C90" s="24" t="s">
        <v>33</v>
      </c>
      <c r="D90" s="8" t="s">
        <v>62</v>
      </c>
      <c r="E90" s="24" t="s">
        <v>112</v>
      </c>
      <c r="F90" s="8" t="s">
        <v>63</v>
      </c>
      <c r="G90" s="24" t="s">
        <v>23</v>
      </c>
      <c r="H90" s="154"/>
      <c r="I90" s="154"/>
      <c r="J90" s="154"/>
    </row>
    <row r="91" spans="1:10" ht="23.25" customHeight="1" thickBot="1" x14ac:dyDescent="0.3">
      <c r="A91" s="147"/>
      <c r="B91" s="10"/>
      <c r="C91" s="22"/>
      <c r="D91" s="21"/>
      <c r="E91" s="20"/>
      <c r="F91" s="9" t="str">
        <f t="shared" ref="F91" si="35">IFERROR(G91/E91,"")</f>
        <v/>
      </c>
      <c r="G91" s="20"/>
      <c r="H91" s="155"/>
      <c r="I91" s="155"/>
      <c r="J91" s="155"/>
    </row>
    <row r="92" spans="1:10" ht="23.25" customHeight="1" x14ac:dyDescent="0.25">
      <c r="A92" s="145">
        <f t="shared" ref="A92" si="36">A88+1</f>
        <v>17</v>
      </c>
      <c r="B92" s="148" t="s">
        <v>5</v>
      </c>
      <c r="C92" s="149"/>
      <c r="D92" s="150"/>
      <c r="E92" s="44" t="s">
        <v>6</v>
      </c>
      <c r="F92" s="44" t="s">
        <v>7</v>
      </c>
      <c r="G92" s="44" t="s">
        <v>8</v>
      </c>
      <c r="H92" s="145" t="s">
        <v>10</v>
      </c>
      <c r="I92" s="145"/>
      <c r="J92" s="145"/>
    </row>
    <row r="93" spans="1:10" ht="23.25" customHeight="1" x14ac:dyDescent="0.25">
      <c r="A93" s="146"/>
      <c r="B93" s="151"/>
      <c r="C93" s="152"/>
      <c r="D93" s="153"/>
      <c r="E93" s="19"/>
      <c r="F93" s="19"/>
      <c r="G93" s="19"/>
      <c r="H93" s="154"/>
      <c r="I93" s="154"/>
      <c r="J93" s="154"/>
    </row>
    <row r="94" spans="1:10" ht="23.25" customHeight="1" x14ac:dyDescent="0.25">
      <c r="A94" s="146"/>
      <c r="B94" s="24" t="s">
        <v>9</v>
      </c>
      <c r="C94" s="24" t="s">
        <v>33</v>
      </c>
      <c r="D94" s="8" t="s">
        <v>62</v>
      </c>
      <c r="E94" s="24" t="s">
        <v>112</v>
      </c>
      <c r="F94" s="8" t="s">
        <v>63</v>
      </c>
      <c r="G94" s="24" t="s">
        <v>23</v>
      </c>
      <c r="H94" s="154"/>
      <c r="I94" s="154"/>
      <c r="J94" s="154"/>
    </row>
    <row r="95" spans="1:10" ht="23.25" customHeight="1" thickBot="1" x14ac:dyDescent="0.3">
      <c r="A95" s="147"/>
      <c r="B95" s="10"/>
      <c r="C95" s="22"/>
      <c r="D95" s="21"/>
      <c r="E95" s="20"/>
      <c r="F95" s="9" t="str">
        <f t="shared" ref="F95" si="37">IFERROR(G95/E95,"")</f>
        <v/>
      </c>
      <c r="G95" s="20"/>
      <c r="H95" s="155"/>
      <c r="I95" s="155"/>
      <c r="J95" s="155"/>
    </row>
    <row r="96" spans="1:10" ht="23.25" customHeight="1" x14ac:dyDescent="0.25">
      <c r="A96" s="145">
        <f t="shared" si="23"/>
        <v>18</v>
      </c>
      <c r="B96" s="148" t="s">
        <v>5</v>
      </c>
      <c r="C96" s="149"/>
      <c r="D96" s="150"/>
      <c r="E96" s="44" t="s">
        <v>6</v>
      </c>
      <c r="F96" s="44" t="s">
        <v>7</v>
      </c>
      <c r="G96" s="44" t="s">
        <v>8</v>
      </c>
      <c r="H96" s="145" t="s">
        <v>10</v>
      </c>
      <c r="I96" s="145"/>
      <c r="J96" s="145"/>
    </row>
    <row r="97" spans="1:10" ht="23.25" customHeight="1" x14ac:dyDescent="0.25">
      <c r="A97" s="146"/>
      <c r="B97" s="151"/>
      <c r="C97" s="152"/>
      <c r="D97" s="153"/>
      <c r="E97" s="19"/>
      <c r="F97" s="19"/>
      <c r="G97" s="19"/>
      <c r="H97" s="154"/>
      <c r="I97" s="154"/>
      <c r="J97" s="154"/>
    </row>
    <row r="98" spans="1:10" ht="23.25" customHeight="1" x14ac:dyDescent="0.25">
      <c r="A98" s="146"/>
      <c r="B98" s="24" t="s">
        <v>9</v>
      </c>
      <c r="C98" s="24" t="s">
        <v>33</v>
      </c>
      <c r="D98" s="8" t="s">
        <v>62</v>
      </c>
      <c r="E98" s="24" t="s">
        <v>112</v>
      </c>
      <c r="F98" s="8" t="s">
        <v>63</v>
      </c>
      <c r="G98" s="24" t="s">
        <v>23</v>
      </c>
      <c r="H98" s="154"/>
      <c r="I98" s="154"/>
      <c r="J98" s="154"/>
    </row>
    <row r="99" spans="1:10" ht="23.25" customHeight="1" thickBot="1" x14ac:dyDescent="0.3">
      <c r="A99" s="147"/>
      <c r="B99" s="10"/>
      <c r="C99" s="22"/>
      <c r="D99" s="21"/>
      <c r="E99" s="20"/>
      <c r="F99" s="9" t="str">
        <f t="shared" ref="F99" si="38">IFERROR(G99/E99,"")</f>
        <v/>
      </c>
      <c r="G99" s="20"/>
      <c r="H99" s="155"/>
      <c r="I99" s="155"/>
      <c r="J99" s="155"/>
    </row>
    <row r="100" spans="1:10" ht="23.25" customHeight="1" x14ac:dyDescent="0.25">
      <c r="A100" s="145">
        <f t="shared" si="25"/>
        <v>19</v>
      </c>
      <c r="B100" s="148" t="s">
        <v>5</v>
      </c>
      <c r="C100" s="149"/>
      <c r="D100" s="150"/>
      <c r="E100" s="44" t="s">
        <v>6</v>
      </c>
      <c r="F100" s="44" t="s">
        <v>7</v>
      </c>
      <c r="G100" s="44" t="s">
        <v>8</v>
      </c>
      <c r="H100" s="145" t="s">
        <v>10</v>
      </c>
      <c r="I100" s="145"/>
      <c r="J100" s="145"/>
    </row>
    <row r="101" spans="1:10" ht="23.25" customHeight="1" x14ac:dyDescent="0.25">
      <c r="A101" s="146"/>
      <c r="B101" s="151"/>
      <c r="C101" s="152"/>
      <c r="D101" s="153"/>
      <c r="E101" s="19"/>
      <c r="F101" s="19"/>
      <c r="G101" s="19"/>
      <c r="H101" s="154"/>
      <c r="I101" s="154"/>
      <c r="J101" s="154"/>
    </row>
    <row r="102" spans="1:10" ht="23.25" customHeight="1" x14ac:dyDescent="0.25">
      <c r="A102" s="146"/>
      <c r="B102" s="24" t="s">
        <v>9</v>
      </c>
      <c r="C102" s="24" t="s">
        <v>33</v>
      </c>
      <c r="D102" s="8" t="s">
        <v>62</v>
      </c>
      <c r="E102" s="24" t="s">
        <v>112</v>
      </c>
      <c r="F102" s="8" t="s">
        <v>63</v>
      </c>
      <c r="G102" s="24" t="s">
        <v>23</v>
      </c>
      <c r="H102" s="154"/>
      <c r="I102" s="154"/>
      <c r="J102" s="154"/>
    </row>
    <row r="103" spans="1:10" ht="23.25" customHeight="1" thickBot="1" x14ac:dyDescent="0.3">
      <c r="A103" s="147"/>
      <c r="B103" s="10"/>
      <c r="C103" s="22"/>
      <c r="D103" s="21"/>
      <c r="E103" s="20"/>
      <c r="F103" s="9" t="str">
        <f t="shared" ref="F103" si="39">IFERROR(G103/E103,"")</f>
        <v/>
      </c>
      <c r="G103" s="20"/>
      <c r="H103" s="155"/>
      <c r="I103" s="155"/>
      <c r="J103" s="155"/>
    </row>
    <row r="104" spans="1:10" ht="23.25" customHeight="1" x14ac:dyDescent="0.25">
      <c r="A104" s="145">
        <f t="shared" si="27"/>
        <v>20</v>
      </c>
      <c r="B104" s="148" t="s">
        <v>5</v>
      </c>
      <c r="C104" s="149"/>
      <c r="D104" s="150"/>
      <c r="E104" s="44" t="s">
        <v>6</v>
      </c>
      <c r="F104" s="44" t="s">
        <v>7</v>
      </c>
      <c r="G104" s="44" t="s">
        <v>8</v>
      </c>
      <c r="H104" s="145" t="s">
        <v>10</v>
      </c>
      <c r="I104" s="145"/>
      <c r="J104" s="145"/>
    </row>
    <row r="105" spans="1:10" ht="23.25" customHeight="1" x14ac:dyDescent="0.25">
      <c r="A105" s="146"/>
      <c r="B105" s="151"/>
      <c r="C105" s="152"/>
      <c r="D105" s="153"/>
      <c r="E105" s="19"/>
      <c r="F105" s="19"/>
      <c r="G105" s="19"/>
      <c r="H105" s="154"/>
      <c r="I105" s="154"/>
      <c r="J105" s="154"/>
    </row>
    <row r="106" spans="1:10" ht="23.25" customHeight="1" x14ac:dyDescent="0.25">
      <c r="A106" s="146"/>
      <c r="B106" s="24" t="s">
        <v>9</v>
      </c>
      <c r="C106" s="24" t="s">
        <v>33</v>
      </c>
      <c r="D106" s="8" t="s">
        <v>62</v>
      </c>
      <c r="E106" s="24" t="s">
        <v>112</v>
      </c>
      <c r="F106" s="8" t="s">
        <v>63</v>
      </c>
      <c r="G106" s="24" t="s">
        <v>23</v>
      </c>
      <c r="H106" s="154"/>
      <c r="I106" s="154"/>
      <c r="J106" s="154"/>
    </row>
    <row r="107" spans="1:10" ht="23.25" customHeight="1" thickBot="1" x14ac:dyDescent="0.3">
      <c r="A107" s="147"/>
      <c r="B107" s="10"/>
      <c r="C107" s="22"/>
      <c r="D107" s="21"/>
      <c r="E107" s="20"/>
      <c r="F107" s="9" t="str">
        <f t="shared" ref="F107" si="40">IFERROR(G107/E107,"")</f>
        <v/>
      </c>
      <c r="G107" s="20"/>
      <c r="H107" s="155"/>
      <c r="I107" s="155"/>
      <c r="J107" s="155"/>
    </row>
    <row r="108" spans="1:10" ht="23.25" customHeight="1" x14ac:dyDescent="0.25">
      <c r="A108" s="179" t="s">
        <v>13</v>
      </c>
      <c r="B108" s="179"/>
      <c r="C108" s="179"/>
      <c r="D108" s="167" t="s">
        <v>12</v>
      </c>
      <c r="E108" s="167"/>
      <c r="F108" s="45" t="s">
        <v>11</v>
      </c>
      <c r="G108" s="178" t="s">
        <v>64</v>
      </c>
      <c r="H108" s="178"/>
      <c r="I108" s="178" t="s">
        <v>111</v>
      </c>
      <c r="J108" s="178"/>
    </row>
    <row r="109" spans="1:10" ht="23.25" customHeight="1" thickBot="1" x14ac:dyDescent="0.3">
      <c r="A109" s="158" t="str">
        <f t="shared" ref="A109" si="41">$A$2</f>
        <v/>
      </c>
      <c r="B109" s="158"/>
      <c r="C109" s="158"/>
      <c r="D109" s="159" t="str">
        <f t="shared" ref="D109" si="42">$E$2</f>
        <v/>
      </c>
      <c r="E109" s="159"/>
      <c r="F109" s="42" t="str">
        <f t="shared" ref="F109" si="43">$I$2</f>
        <v/>
      </c>
      <c r="G109" s="141" t="str">
        <f t="shared" ref="G109" si="44">$G$2</f>
        <v/>
      </c>
      <c r="H109" s="142"/>
      <c r="I109" s="143">
        <f t="shared" ref="I109" si="45">G113+G117+G121+G125+G129</f>
        <v>0</v>
      </c>
      <c r="J109" s="144"/>
    </row>
    <row r="110" spans="1:10" ht="23.25" customHeight="1" x14ac:dyDescent="0.25">
      <c r="A110" s="145">
        <f t="shared" ref="A110" si="46">A104+1</f>
        <v>21</v>
      </c>
      <c r="B110" s="193" t="s">
        <v>5</v>
      </c>
      <c r="C110" s="194"/>
      <c r="D110" s="195"/>
      <c r="E110" s="44" t="s">
        <v>6</v>
      </c>
      <c r="F110" s="44" t="s">
        <v>7</v>
      </c>
      <c r="G110" s="44" t="s">
        <v>8</v>
      </c>
      <c r="H110" s="145" t="s">
        <v>10</v>
      </c>
      <c r="I110" s="145"/>
      <c r="J110" s="145"/>
    </row>
    <row r="111" spans="1:10" ht="23.25" customHeight="1" x14ac:dyDescent="0.25">
      <c r="A111" s="146"/>
      <c r="B111" s="151"/>
      <c r="C111" s="152"/>
      <c r="D111" s="153"/>
      <c r="E111" s="19"/>
      <c r="F111" s="19"/>
      <c r="G111" s="19"/>
      <c r="H111" s="154"/>
      <c r="I111" s="154"/>
      <c r="J111" s="154"/>
    </row>
    <row r="112" spans="1:10" ht="23.25" customHeight="1" x14ac:dyDescent="0.25">
      <c r="A112" s="146"/>
      <c r="B112" s="24" t="s">
        <v>9</v>
      </c>
      <c r="C112" s="24" t="s">
        <v>33</v>
      </c>
      <c r="D112" s="8" t="s">
        <v>62</v>
      </c>
      <c r="E112" s="24" t="s">
        <v>112</v>
      </c>
      <c r="F112" s="8" t="s">
        <v>63</v>
      </c>
      <c r="G112" s="24" t="s">
        <v>23</v>
      </c>
      <c r="H112" s="154"/>
      <c r="I112" s="154"/>
      <c r="J112" s="154"/>
    </row>
    <row r="113" spans="1:10" ht="23.25" customHeight="1" thickBot="1" x14ac:dyDescent="0.3">
      <c r="A113" s="147"/>
      <c r="B113" s="10"/>
      <c r="C113" s="22"/>
      <c r="D113" s="21"/>
      <c r="E113" s="20"/>
      <c r="F113" s="9" t="str">
        <f t="shared" ref="F113" si="47">IFERROR(G113/E113,"")</f>
        <v/>
      </c>
      <c r="G113" s="20"/>
      <c r="H113" s="155"/>
      <c r="I113" s="155"/>
      <c r="J113" s="155"/>
    </row>
    <row r="114" spans="1:10" ht="23.25" customHeight="1" x14ac:dyDescent="0.25">
      <c r="A114" s="145">
        <f t="shared" ref="A114" si="48">A110+1</f>
        <v>22</v>
      </c>
      <c r="B114" s="148" t="s">
        <v>5</v>
      </c>
      <c r="C114" s="149"/>
      <c r="D114" s="150"/>
      <c r="E114" s="44" t="s">
        <v>6</v>
      </c>
      <c r="F114" s="44" t="s">
        <v>7</v>
      </c>
      <c r="G114" s="44" t="s">
        <v>8</v>
      </c>
      <c r="H114" s="145" t="s">
        <v>10</v>
      </c>
      <c r="I114" s="145"/>
      <c r="J114" s="145"/>
    </row>
    <row r="115" spans="1:10" ht="23.25" customHeight="1" x14ac:dyDescent="0.25">
      <c r="A115" s="146"/>
      <c r="B115" s="151"/>
      <c r="C115" s="152"/>
      <c r="D115" s="153"/>
      <c r="E115" s="19"/>
      <c r="F115" s="19"/>
      <c r="G115" s="19"/>
      <c r="H115" s="154"/>
      <c r="I115" s="154"/>
      <c r="J115" s="154"/>
    </row>
    <row r="116" spans="1:10" ht="23.25" customHeight="1" x14ac:dyDescent="0.25">
      <c r="A116" s="146"/>
      <c r="B116" s="24" t="s">
        <v>9</v>
      </c>
      <c r="C116" s="24" t="s">
        <v>33</v>
      </c>
      <c r="D116" s="8" t="s">
        <v>62</v>
      </c>
      <c r="E116" s="24" t="s">
        <v>112</v>
      </c>
      <c r="F116" s="8" t="s">
        <v>63</v>
      </c>
      <c r="G116" s="24" t="s">
        <v>23</v>
      </c>
      <c r="H116" s="154"/>
      <c r="I116" s="154"/>
      <c r="J116" s="154"/>
    </row>
    <row r="117" spans="1:10" ht="23.25" customHeight="1" thickBot="1" x14ac:dyDescent="0.3">
      <c r="A117" s="147"/>
      <c r="B117" s="10"/>
      <c r="C117" s="22"/>
      <c r="D117" s="21"/>
      <c r="E117" s="20"/>
      <c r="F117" s="9" t="str">
        <f t="shared" ref="F117" si="49">IFERROR(G117/E117,"")</f>
        <v/>
      </c>
      <c r="G117" s="20"/>
      <c r="H117" s="155"/>
      <c r="I117" s="155"/>
      <c r="J117" s="155"/>
    </row>
    <row r="118" spans="1:10" ht="23.25" customHeight="1" x14ac:dyDescent="0.25">
      <c r="A118" s="145">
        <f t="shared" si="23"/>
        <v>23</v>
      </c>
      <c r="B118" s="148" t="s">
        <v>5</v>
      </c>
      <c r="C118" s="149"/>
      <c r="D118" s="150"/>
      <c r="E118" s="44" t="s">
        <v>6</v>
      </c>
      <c r="F118" s="44" t="s">
        <v>7</v>
      </c>
      <c r="G118" s="44" t="s">
        <v>8</v>
      </c>
      <c r="H118" s="145" t="s">
        <v>10</v>
      </c>
      <c r="I118" s="145"/>
      <c r="J118" s="145"/>
    </row>
    <row r="119" spans="1:10" ht="23.25" customHeight="1" x14ac:dyDescent="0.25">
      <c r="A119" s="146"/>
      <c r="B119" s="151"/>
      <c r="C119" s="152"/>
      <c r="D119" s="153"/>
      <c r="E119" s="19"/>
      <c r="F119" s="19"/>
      <c r="G119" s="19"/>
      <c r="H119" s="154"/>
      <c r="I119" s="154"/>
      <c r="J119" s="154"/>
    </row>
    <row r="120" spans="1:10" ht="23.25" customHeight="1" x14ac:dyDescent="0.25">
      <c r="A120" s="146"/>
      <c r="B120" s="24" t="s">
        <v>9</v>
      </c>
      <c r="C120" s="24" t="s">
        <v>33</v>
      </c>
      <c r="D120" s="8" t="s">
        <v>62</v>
      </c>
      <c r="E120" s="24" t="s">
        <v>112</v>
      </c>
      <c r="F120" s="8" t="s">
        <v>63</v>
      </c>
      <c r="G120" s="24" t="s">
        <v>23</v>
      </c>
      <c r="H120" s="154"/>
      <c r="I120" s="154"/>
      <c r="J120" s="154"/>
    </row>
    <row r="121" spans="1:10" ht="23.25" customHeight="1" thickBot="1" x14ac:dyDescent="0.3">
      <c r="A121" s="147"/>
      <c r="B121" s="10"/>
      <c r="C121" s="22"/>
      <c r="D121" s="21"/>
      <c r="E121" s="20"/>
      <c r="F121" s="9" t="str">
        <f t="shared" ref="F121" si="50">IFERROR(G121/E121,"")</f>
        <v/>
      </c>
      <c r="G121" s="20"/>
      <c r="H121" s="155"/>
      <c r="I121" s="155"/>
      <c r="J121" s="155"/>
    </row>
    <row r="122" spans="1:10" ht="23.25" customHeight="1" x14ac:dyDescent="0.25">
      <c r="A122" s="145">
        <f t="shared" si="25"/>
        <v>24</v>
      </c>
      <c r="B122" s="148" t="s">
        <v>5</v>
      </c>
      <c r="C122" s="149"/>
      <c r="D122" s="150"/>
      <c r="E122" s="44" t="s">
        <v>6</v>
      </c>
      <c r="F122" s="44" t="s">
        <v>7</v>
      </c>
      <c r="G122" s="44" t="s">
        <v>8</v>
      </c>
      <c r="H122" s="145" t="s">
        <v>10</v>
      </c>
      <c r="I122" s="145"/>
      <c r="J122" s="145"/>
    </row>
    <row r="123" spans="1:10" ht="23.25" customHeight="1" x14ac:dyDescent="0.25">
      <c r="A123" s="146"/>
      <c r="B123" s="151"/>
      <c r="C123" s="152"/>
      <c r="D123" s="153"/>
      <c r="E123" s="19"/>
      <c r="F123" s="19"/>
      <c r="G123" s="19"/>
      <c r="H123" s="154"/>
      <c r="I123" s="154"/>
      <c r="J123" s="154"/>
    </row>
    <row r="124" spans="1:10" ht="23.25" customHeight="1" x14ac:dyDescent="0.25">
      <c r="A124" s="146"/>
      <c r="B124" s="24" t="s">
        <v>9</v>
      </c>
      <c r="C124" s="24" t="s">
        <v>33</v>
      </c>
      <c r="D124" s="8" t="s">
        <v>62</v>
      </c>
      <c r="E124" s="24" t="s">
        <v>112</v>
      </c>
      <c r="F124" s="8" t="s">
        <v>63</v>
      </c>
      <c r="G124" s="24" t="s">
        <v>23</v>
      </c>
      <c r="H124" s="154"/>
      <c r="I124" s="154"/>
      <c r="J124" s="154"/>
    </row>
    <row r="125" spans="1:10" ht="23.25" customHeight="1" thickBot="1" x14ac:dyDescent="0.3">
      <c r="A125" s="147"/>
      <c r="B125" s="10"/>
      <c r="C125" s="22"/>
      <c r="D125" s="21"/>
      <c r="E125" s="20"/>
      <c r="F125" s="9" t="str">
        <f t="shared" ref="F125" si="51">IFERROR(G125/E125,"")</f>
        <v/>
      </c>
      <c r="G125" s="20"/>
      <c r="H125" s="155"/>
      <c r="I125" s="155"/>
      <c r="J125" s="155"/>
    </row>
    <row r="126" spans="1:10" ht="23.25" customHeight="1" x14ac:dyDescent="0.25">
      <c r="A126" s="145">
        <f t="shared" si="27"/>
        <v>25</v>
      </c>
      <c r="B126" s="148" t="s">
        <v>5</v>
      </c>
      <c r="C126" s="149"/>
      <c r="D126" s="150"/>
      <c r="E126" s="44" t="s">
        <v>6</v>
      </c>
      <c r="F126" s="44" t="s">
        <v>7</v>
      </c>
      <c r="G126" s="44" t="s">
        <v>8</v>
      </c>
      <c r="H126" s="145" t="s">
        <v>10</v>
      </c>
      <c r="I126" s="145"/>
      <c r="J126" s="145"/>
    </row>
    <row r="127" spans="1:10" ht="23.25" customHeight="1" x14ac:dyDescent="0.25">
      <c r="A127" s="146"/>
      <c r="B127" s="151"/>
      <c r="C127" s="152"/>
      <c r="D127" s="153"/>
      <c r="E127" s="19"/>
      <c r="F127" s="19"/>
      <c r="G127" s="19"/>
      <c r="H127" s="154"/>
      <c r="I127" s="154"/>
      <c r="J127" s="154"/>
    </row>
    <row r="128" spans="1:10" ht="23.25" customHeight="1" x14ac:dyDescent="0.25">
      <c r="A128" s="146"/>
      <c r="B128" s="24" t="s">
        <v>9</v>
      </c>
      <c r="C128" s="24" t="s">
        <v>33</v>
      </c>
      <c r="D128" s="8" t="s">
        <v>62</v>
      </c>
      <c r="E128" s="24" t="s">
        <v>112</v>
      </c>
      <c r="F128" s="8" t="s">
        <v>63</v>
      </c>
      <c r="G128" s="24" t="s">
        <v>23</v>
      </c>
      <c r="H128" s="154"/>
      <c r="I128" s="154"/>
      <c r="J128" s="154"/>
    </row>
    <row r="129" spans="1:10" ht="23.25" customHeight="1" thickBot="1" x14ac:dyDescent="0.3">
      <c r="A129" s="147"/>
      <c r="B129" s="10"/>
      <c r="C129" s="22"/>
      <c r="D129" s="21"/>
      <c r="E129" s="20"/>
      <c r="F129" s="9" t="str">
        <f t="shared" ref="F129" si="52">IFERROR(G129/E129,"")</f>
        <v/>
      </c>
      <c r="G129" s="20"/>
      <c r="H129" s="155"/>
      <c r="I129" s="155"/>
      <c r="J129" s="155"/>
    </row>
    <row r="130" spans="1:10" ht="23.25" customHeight="1" x14ac:dyDescent="0.25">
      <c r="A130" s="179" t="s">
        <v>13</v>
      </c>
      <c r="B130" s="179"/>
      <c r="C130" s="179"/>
      <c r="D130" s="167" t="s">
        <v>12</v>
      </c>
      <c r="E130" s="167"/>
      <c r="F130" s="45" t="s">
        <v>11</v>
      </c>
      <c r="G130" s="178" t="s">
        <v>64</v>
      </c>
      <c r="H130" s="178"/>
      <c r="I130" s="178" t="s">
        <v>111</v>
      </c>
      <c r="J130" s="178"/>
    </row>
    <row r="131" spans="1:10" ht="23.25" customHeight="1" thickBot="1" x14ac:dyDescent="0.3">
      <c r="A131" s="158" t="str">
        <f t="shared" ref="A131" si="53">$A$2</f>
        <v/>
      </c>
      <c r="B131" s="158"/>
      <c r="C131" s="158"/>
      <c r="D131" s="159" t="str">
        <f t="shared" ref="D131" si="54">$E$2</f>
        <v/>
      </c>
      <c r="E131" s="159"/>
      <c r="F131" s="42" t="str">
        <f t="shared" ref="F131" si="55">$I$2</f>
        <v/>
      </c>
      <c r="G131" s="141" t="str">
        <f t="shared" ref="G131" si="56">$G$2</f>
        <v/>
      </c>
      <c r="H131" s="142"/>
      <c r="I131" s="143">
        <f t="shared" ref="I131" si="57">G135+G139+G143+G147+G151</f>
        <v>0</v>
      </c>
      <c r="J131" s="144"/>
    </row>
    <row r="132" spans="1:10" ht="23.25" customHeight="1" x14ac:dyDescent="0.25">
      <c r="A132" s="145">
        <f t="shared" ref="A132" si="58">A126+1</f>
        <v>26</v>
      </c>
      <c r="B132" s="193" t="s">
        <v>5</v>
      </c>
      <c r="C132" s="194"/>
      <c r="D132" s="195"/>
      <c r="E132" s="44" t="s">
        <v>6</v>
      </c>
      <c r="F132" s="44" t="s">
        <v>7</v>
      </c>
      <c r="G132" s="44" t="s">
        <v>8</v>
      </c>
      <c r="H132" s="145" t="s">
        <v>10</v>
      </c>
      <c r="I132" s="145"/>
      <c r="J132" s="145"/>
    </row>
    <row r="133" spans="1:10" ht="23.25" customHeight="1" x14ac:dyDescent="0.25">
      <c r="A133" s="146"/>
      <c r="B133" s="151"/>
      <c r="C133" s="152"/>
      <c r="D133" s="153"/>
      <c r="E133" s="19"/>
      <c r="F133" s="19"/>
      <c r="G133" s="19"/>
      <c r="H133" s="154"/>
      <c r="I133" s="154"/>
      <c r="J133" s="154"/>
    </row>
    <row r="134" spans="1:10" ht="23.25" customHeight="1" x14ac:dyDescent="0.25">
      <c r="A134" s="146"/>
      <c r="B134" s="24" t="s">
        <v>9</v>
      </c>
      <c r="C134" s="24" t="s">
        <v>33</v>
      </c>
      <c r="D134" s="8" t="s">
        <v>62</v>
      </c>
      <c r="E134" s="24" t="s">
        <v>112</v>
      </c>
      <c r="F134" s="8" t="s">
        <v>63</v>
      </c>
      <c r="G134" s="24" t="s">
        <v>23</v>
      </c>
      <c r="H134" s="154"/>
      <c r="I134" s="154"/>
      <c r="J134" s="154"/>
    </row>
    <row r="135" spans="1:10" ht="23.25" customHeight="1" thickBot="1" x14ac:dyDescent="0.3">
      <c r="A135" s="147"/>
      <c r="B135" s="10"/>
      <c r="C135" s="22"/>
      <c r="D135" s="21"/>
      <c r="E135" s="20"/>
      <c r="F135" s="9" t="str">
        <f t="shared" ref="F135" si="59">IFERROR(G135/E135,"")</f>
        <v/>
      </c>
      <c r="G135" s="20"/>
      <c r="H135" s="155"/>
      <c r="I135" s="155"/>
      <c r="J135" s="155"/>
    </row>
    <row r="136" spans="1:10" ht="23.25" customHeight="1" x14ac:dyDescent="0.25">
      <c r="A136" s="145">
        <f t="shared" ref="A136" si="60">A132+1</f>
        <v>27</v>
      </c>
      <c r="B136" s="148" t="s">
        <v>5</v>
      </c>
      <c r="C136" s="149"/>
      <c r="D136" s="150"/>
      <c r="E136" s="44" t="s">
        <v>6</v>
      </c>
      <c r="F136" s="44" t="s">
        <v>7</v>
      </c>
      <c r="G136" s="44" t="s">
        <v>8</v>
      </c>
      <c r="H136" s="145" t="s">
        <v>10</v>
      </c>
      <c r="I136" s="145"/>
      <c r="J136" s="145"/>
    </row>
    <row r="137" spans="1:10" ht="23.25" customHeight="1" x14ac:dyDescent="0.25">
      <c r="A137" s="146"/>
      <c r="B137" s="151"/>
      <c r="C137" s="152"/>
      <c r="D137" s="153"/>
      <c r="E137" s="19"/>
      <c r="F137" s="19"/>
      <c r="G137" s="19"/>
      <c r="H137" s="154"/>
      <c r="I137" s="154"/>
      <c r="J137" s="154"/>
    </row>
    <row r="138" spans="1:10" ht="23.25" customHeight="1" x14ac:dyDescent="0.25">
      <c r="A138" s="146"/>
      <c r="B138" s="24" t="s">
        <v>9</v>
      </c>
      <c r="C138" s="24" t="s">
        <v>33</v>
      </c>
      <c r="D138" s="8" t="s">
        <v>62</v>
      </c>
      <c r="E138" s="24" t="s">
        <v>112</v>
      </c>
      <c r="F138" s="8" t="s">
        <v>63</v>
      </c>
      <c r="G138" s="24" t="s">
        <v>23</v>
      </c>
      <c r="H138" s="154"/>
      <c r="I138" s="154"/>
      <c r="J138" s="154"/>
    </row>
    <row r="139" spans="1:10" ht="23.25" customHeight="1" thickBot="1" x14ac:dyDescent="0.3">
      <c r="A139" s="147"/>
      <c r="B139" s="10"/>
      <c r="C139" s="22"/>
      <c r="D139" s="21"/>
      <c r="E139" s="20"/>
      <c r="F139" s="9" t="str">
        <f t="shared" ref="F139" si="61">IFERROR(G139/E139,"")</f>
        <v/>
      </c>
      <c r="G139" s="20"/>
      <c r="H139" s="155"/>
      <c r="I139" s="155"/>
      <c r="J139" s="155"/>
    </row>
    <row r="140" spans="1:10" ht="23.25" customHeight="1" x14ac:dyDescent="0.25">
      <c r="A140" s="145">
        <f t="shared" ref="A140:A184" si="62">A136+1</f>
        <v>28</v>
      </c>
      <c r="B140" s="148" t="s">
        <v>5</v>
      </c>
      <c r="C140" s="149"/>
      <c r="D140" s="150"/>
      <c r="E140" s="44" t="s">
        <v>6</v>
      </c>
      <c r="F140" s="44" t="s">
        <v>7</v>
      </c>
      <c r="G140" s="44" t="s">
        <v>8</v>
      </c>
      <c r="H140" s="145" t="s">
        <v>10</v>
      </c>
      <c r="I140" s="145"/>
      <c r="J140" s="145"/>
    </row>
    <row r="141" spans="1:10" ht="23.25" customHeight="1" x14ac:dyDescent="0.25">
      <c r="A141" s="146"/>
      <c r="B141" s="151"/>
      <c r="C141" s="152"/>
      <c r="D141" s="153"/>
      <c r="E141" s="19"/>
      <c r="F141" s="19"/>
      <c r="G141" s="19"/>
      <c r="H141" s="154"/>
      <c r="I141" s="154"/>
      <c r="J141" s="154"/>
    </row>
    <row r="142" spans="1:10" ht="23.25" customHeight="1" x14ac:dyDescent="0.25">
      <c r="A142" s="146"/>
      <c r="B142" s="24" t="s">
        <v>9</v>
      </c>
      <c r="C142" s="24" t="s">
        <v>33</v>
      </c>
      <c r="D142" s="8" t="s">
        <v>62</v>
      </c>
      <c r="E142" s="24" t="s">
        <v>112</v>
      </c>
      <c r="F142" s="8" t="s">
        <v>63</v>
      </c>
      <c r="G142" s="24" t="s">
        <v>23</v>
      </c>
      <c r="H142" s="154"/>
      <c r="I142" s="154"/>
      <c r="J142" s="154"/>
    </row>
    <row r="143" spans="1:10" ht="23.25" customHeight="1" thickBot="1" x14ac:dyDescent="0.3">
      <c r="A143" s="147"/>
      <c r="B143" s="10"/>
      <c r="C143" s="22"/>
      <c r="D143" s="21"/>
      <c r="E143" s="20"/>
      <c r="F143" s="9" t="str">
        <f t="shared" ref="F143" si="63">IFERROR(G143/E143,"")</f>
        <v/>
      </c>
      <c r="G143" s="20"/>
      <c r="H143" s="155"/>
      <c r="I143" s="155"/>
      <c r="J143" s="155"/>
    </row>
    <row r="144" spans="1:10" ht="23.25" customHeight="1" x14ac:dyDescent="0.25">
      <c r="A144" s="145">
        <f t="shared" ref="A144:A188" si="64">A140+1</f>
        <v>29</v>
      </c>
      <c r="B144" s="148" t="s">
        <v>5</v>
      </c>
      <c r="C144" s="149"/>
      <c r="D144" s="150"/>
      <c r="E144" s="44" t="s">
        <v>6</v>
      </c>
      <c r="F144" s="44" t="s">
        <v>7</v>
      </c>
      <c r="G144" s="44" t="s">
        <v>8</v>
      </c>
      <c r="H144" s="145" t="s">
        <v>10</v>
      </c>
      <c r="I144" s="145"/>
      <c r="J144" s="145"/>
    </row>
    <row r="145" spans="1:10" ht="23.25" customHeight="1" x14ac:dyDescent="0.25">
      <c r="A145" s="146"/>
      <c r="B145" s="151"/>
      <c r="C145" s="152"/>
      <c r="D145" s="153"/>
      <c r="E145" s="19"/>
      <c r="F145" s="19"/>
      <c r="G145" s="19"/>
      <c r="H145" s="154"/>
      <c r="I145" s="154"/>
      <c r="J145" s="154"/>
    </row>
    <row r="146" spans="1:10" ht="23.25" customHeight="1" x14ac:dyDescent="0.25">
      <c r="A146" s="146"/>
      <c r="B146" s="24" t="s">
        <v>9</v>
      </c>
      <c r="C146" s="24" t="s">
        <v>33</v>
      </c>
      <c r="D146" s="8" t="s">
        <v>62</v>
      </c>
      <c r="E146" s="24" t="s">
        <v>112</v>
      </c>
      <c r="F146" s="8" t="s">
        <v>63</v>
      </c>
      <c r="G146" s="24" t="s">
        <v>23</v>
      </c>
      <c r="H146" s="154"/>
      <c r="I146" s="154"/>
      <c r="J146" s="154"/>
    </row>
    <row r="147" spans="1:10" ht="23.25" customHeight="1" thickBot="1" x14ac:dyDescent="0.3">
      <c r="A147" s="147"/>
      <c r="B147" s="10"/>
      <c r="C147" s="22"/>
      <c r="D147" s="21"/>
      <c r="E147" s="20"/>
      <c r="F147" s="9" t="str">
        <f t="shared" ref="F147" si="65">IFERROR(G147/E147,"")</f>
        <v/>
      </c>
      <c r="G147" s="20"/>
      <c r="H147" s="155"/>
      <c r="I147" s="155"/>
      <c r="J147" s="155"/>
    </row>
    <row r="148" spans="1:10" ht="23.25" customHeight="1" x14ac:dyDescent="0.25">
      <c r="A148" s="145">
        <f t="shared" ref="A148:A192" si="66">A144+1</f>
        <v>30</v>
      </c>
      <c r="B148" s="148" t="s">
        <v>5</v>
      </c>
      <c r="C148" s="149"/>
      <c r="D148" s="150"/>
      <c r="E148" s="44" t="s">
        <v>6</v>
      </c>
      <c r="F148" s="44" t="s">
        <v>7</v>
      </c>
      <c r="G148" s="44" t="s">
        <v>8</v>
      </c>
      <c r="H148" s="145" t="s">
        <v>10</v>
      </c>
      <c r="I148" s="145"/>
      <c r="J148" s="145"/>
    </row>
    <row r="149" spans="1:10" ht="23.25" customHeight="1" x14ac:dyDescent="0.25">
      <c r="A149" s="146"/>
      <c r="B149" s="151"/>
      <c r="C149" s="152"/>
      <c r="D149" s="153"/>
      <c r="E149" s="19"/>
      <c r="F149" s="19"/>
      <c r="G149" s="19"/>
      <c r="H149" s="154"/>
      <c r="I149" s="154"/>
      <c r="J149" s="154"/>
    </row>
    <row r="150" spans="1:10" ht="23.25" customHeight="1" x14ac:dyDescent="0.25">
      <c r="A150" s="146"/>
      <c r="B150" s="24" t="s">
        <v>9</v>
      </c>
      <c r="C150" s="24" t="s">
        <v>33</v>
      </c>
      <c r="D150" s="8" t="s">
        <v>62</v>
      </c>
      <c r="E150" s="24" t="s">
        <v>112</v>
      </c>
      <c r="F150" s="8" t="s">
        <v>63</v>
      </c>
      <c r="G150" s="24" t="s">
        <v>23</v>
      </c>
      <c r="H150" s="154"/>
      <c r="I150" s="154"/>
      <c r="J150" s="154"/>
    </row>
    <row r="151" spans="1:10" ht="23.25" customHeight="1" thickBot="1" x14ac:dyDescent="0.3">
      <c r="A151" s="147"/>
      <c r="B151" s="10"/>
      <c r="C151" s="22"/>
      <c r="D151" s="21"/>
      <c r="E151" s="20"/>
      <c r="F151" s="9" t="str">
        <f t="shared" ref="F151" si="67">IFERROR(G151/E151,"")</f>
        <v/>
      </c>
      <c r="G151" s="20"/>
      <c r="H151" s="155"/>
      <c r="I151" s="155"/>
      <c r="J151" s="155"/>
    </row>
    <row r="152" spans="1:10" ht="23.25" customHeight="1" x14ac:dyDescent="0.25">
      <c r="A152" s="179" t="s">
        <v>13</v>
      </c>
      <c r="B152" s="179"/>
      <c r="C152" s="179"/>
      <c r="D152" s="167" t="s">
        <v>12</v>
      </c>
      <c r="E152" s="167"/>
      <c r="F152" s="45" t="s">
        <v>11</v>
      </c>
      <c r="G152" s="178" t="s">
        <v>64</v>
      </c>
      <c r="H152" s="178"/>
      <c r="I152" s="178" t="s">
        <v>111</v>
      </c>
      <c r="J152" s="178"/>
    </row>
    <row r="153" spans="1:10" ht="23.25" customHeight="1" thickBot="1" x14ac:dyDescent="0.3">
      <c r="A153" s="158" t="str">
        <f t="shared" ref="A153" si="68">$A$2</f>
        <v/>
      </c>
      <c r="B153" s="158"/>
      <c r="C153" s="158"/>
      <c r="D153" s="159" t="str">
        <f t="shared" ref="D153" si="69">$E$2</f>
        <v/>
      </c>
      <c r="E153" s="159"/>
      <c r="F153" s="42" t="str">
        <f t="shared" ref="F153" si="70">$I$2</f>
        <v/>
      </c>
      <c r="G153" s="141" t="str">
        <f t="shared" ref="G153" si="71">$G$2</f>
        <v/>
      </c>
      <c r="H153" s="142"/>
      <c r="I153" s="143">
        <f t="shared" ref="I153" si="72">G157+G161+G165+G169+G173</f>
        <v>0</v>
      </c>
      <c r="J153" s="144"/>
    </row>
    <row r="154" spans="1:10" ht="23.25" customHeight="1" x14ac:dyDescent="0.25">
      <c r="A154" s="145">
        <f t="shared" ref="A154" si="73">A148+1</f>
        <v>31</v>
      </c>
      <c r="B154" s="193" t="s">
        <v>5</v>
      </c>
      <c r="C154" s="194"/>
      <c r="D154" s="195"/>
      <c r="E154" s="44" t="s">
        <v>6</v>
      </c>
      <c r="F154" s="44" t="s">
        <v>7</v>
      </c>
      <c r="G154" s="44" t="s">
        <v>8</v>
      </c>
      <c r="H154" s="145" t="s">
        <v>10</v>
      </c>
      <c r="I154" s="145"/>
      <c r="J154" s="145"/>
    </row>
    <row r="155" spans="1:10" ht="23.25" customHeight="1" x14ac:dyDescent="0.25">
      <c r="A155" s="146"/>
      <c r="B155" s="151"/>
      <c r="C155" s="152"/>
      <c r="D155" s="153"/>
      <c r="E155" s="19"/>
      <c r="F155" s="19"/>
      <c r="G155" s="19"/>
      <c r="H155" s="154"/>
      <c r="I155" s="154"/>
      <c r="J155" s="154"/>
    </row>
    <row r="156" spans="1:10" ht="23.25" customHeight="1" x14ac:dyDescent="0.25">
      <c r="A156" s="146"/>
      <c r="B156" s="24" t="s">
        <v>9</v>
      </c>
      <c r="C156" s="24" t="s">
        <v>33</v>
      </c>
      <c r="D156" s="8" t="s">
        <v>62</v>
      </c>
      <c r="E156" s="24" t="s">
        <v>112</v>
      </c>
      <c r="F156" s="8" t="s">
        <v>63</v>
      </c>
      <c r="G156" s="24" t="s">
        <v>23</v>
      </c>
      <c r="H156" s="154"/>
      <c r="I156" s="154"/>
      <c r="J156" s="154"/>
    </row>
    <row r="157" spans="1:10" ht="23.25" customHeight="1" thickBot="1" x14ac:dyDescent="0.3">
      <c r="A157" s="147"/>
      <c r="B157" s="10"/>
      <c r="C157" s="22"/>
      <c r="D157" s="21"/>
      <c r="E157" s="20"/>
      <c r="F157" s="9" t="str">
        <f t="shared" ref="F157" si="74">IFERROR(G157/E157,"")</f>
        <v/>
      </c>
      <c r="G157" s="20"/>
      <c r="H157" s="155"/>
      <c r="I157" s="155"/>
      <c r="J157" s="155"/>
    </row>
    <row r="158" spans="1:10" ht="23.25" customHeight="1" x14ac:dyDescent="0.25">
      <c r="A158" s="145">
        <f t="shared" ref="A158" si="75">A154+1</f>
        <v>32</v>
      </c>
      <c r="B158" s="148" t="s">
        <v>5</v>
      </c>
      <c r="C158" s="149"/>
      <c r="D158" s="150"/>
      <c r="E158" s="44" t="s">
        <v>6</v>
      </c>
      <c r="F158" s="44" t="s">
        <v>7</v>
      </c>
      <c r="G158" s="44" t="s">
        <v>8</v>
      </c>
      <c r="H158" s="145" t="s">
        <v>10</v>
      </c>
      <c r="I158" s="145"/>
      <c r="J158" s="145"/>
    </row>
    <row r="159" spans="1:10" ht="23.25" customHeight="1" x14ac:dyDescent="0.25">
      <c r="A159" s="146"/>
      <c r="B159" s="151"/>
      <c r="C159" s="152"/>
      <c r="D159" s="153"/>
      <c r="E159" s="19"/>
      <c r="F159" s="19"/>
      <c r="G159" s="19"/>
      <c r="H159" s="154"/>
      <c r="I159" s="154"/>
      <c r="J159" s="154"/>
    </row>
    <row r="160" spans="1:10" ht="23.25" customHeight="1" x14ac:dyDescent="0.25">
      <c r="A160" s="146"/>
      <c r="B160" s="24" t="s">
        <v>9</v>
      </c>
      <c r="C160" s="24" t="s">
        <v>33</v>
      </c>
      <c r="D160" s="8" t="s">
        <v>62</v>
      </c>
      <c r="E160" s="24" t="s">
        <v>112</v>
      </c>
      <c r="F160" s="8" t="s">
        <v>63</v>
      </c>
      <c r="G160" s="24" t="s">
        <v>23</v>
      </c>
      <c r="H160" s="154"/>
      <c r="I160" s="154"/>
      <c r="J160" s="154"/>
    </row>
    <row r="161" spans="1:10" ht="23.25" customHeight="1" thickBot="1" x14ac:dyDescent="0.3">
      <c r="A161" s="147"/>
      <c r="B161" s="10"/>
      <c r="C161" s="22"/>
      <c r="D161" s="21"/>
      <c r="E161" s="20"/>
      <c r="F161" s="9" t="str">
        <f t="shared" ref="F161" si="76">IFERROR(G161/E161,"")</f>
        <v/>
      </c>
      <c r="G161" s="20"/>
      <c r="H161" s="155"/>
      <c r="I161" s="155"/>
      <c r="J161" s="155"/>
    </row>
    <row r="162" spans="1:10" ht="23.25" customHeight="1" x14ac:dyDescent="0.25">
      <c r="A162" s="145">
        <f t="shared" si="62"/>
        <v>33</v>
      </c>
      <c r="B162" s="148" t="s">
        <v>5</v>
      </c>
      <c r="C162" s="149"/>
      <c r="D162" s="150"/>
      <c r="E162" s="44" t="s">
        <v>6</v>
      </c>
      <c r="F162" s="44" t="s">
        <v>7</v>
      </c>
      <c r="G162" s="44" t="s">
        <v>8</v>
      </c>
      <c r="H162" s="145" t="s">
        <v>10</v>
      </c>
      <c r="I162" s="145"/>
      <c r="J162" s="145"/>
    </row>
    <row r="163" spans="1:10" ht="23.25" customHeight="1" x14ac:dyDescent="0.25">
      <c r="A163" s="146"/>
      <c r="B163" s="151"/>
      <c r="C163" s="152"/>
      <c r="D163" s="153"/>
      <c r="E163" s="19"/>
      <c r="F163" s="19"/>
      <c r="G163" s="19"/>
      <c r="H163" s="154"/>
      <c r="I163" s="154"/>
      <c r="J163" s="154"/>
    </row>
    <row r="164" spans="1:10" ht="23.25" customHeight="1" x14ac:dyDescent="0.25">
      <c r="A164" s="146"/>
      <c r="B164" s="24" t="s">
        <v>9</v>
      </c>
      <c r="C164" s="24" t="s">
        <v>33</v>
      </c>
      <c r="D164" s="8" t="s">
        <v>62</v>
      </c>
      <c r="E164" s="24" t="s">
        <v>112</v>
      </c>
      <c r="F164" s="8" t="s">
        <v>63</v>
      </c>
      <c r="G164" s="24" t="s">
        <v>23</v>
      </c>
      <c r="H164" s="154"/>
      <c r="I164" s="154"/>
      <c r="J164" s="154"/>
    </row>
    <row r="165" spans="1:10" ht="23.25" customHeight="1" thickBot="1" x14ac:dyDescent="0.3">
      <c r="A165" s="147"/>
      <c r="B165" s="10"/>
      <c r="C165" s="22"/>
      <c r="D165" s="21"/>
      <c r="E165" s="20"/>
      <c r="F165" s="9" t="str">
        <f t="shared" ref="F165" si="77">IFERROR(G165/E165,"")</f>
        <v/>
      </c>
      <c r="G165" s="20"/>
      <c r="H165" s="155"/>
      <c r="I165" s="155"/>
      <c r="J165" s="155"/>
    </row>
    <row r="166" spans="1:10" ht="23.25" customHeight="1" x14ac:dyDescent="0.25">
      <c r="A166" s="145">
        <f t="shared" si="64"/>
        <v>34</v>
      </c>
      <c r="B166" s="148" t="s">
        <v>5</v>
      </c>
      <c r="C166" s="149"/>
      <c r="D166" s="150"/>
      <c r="E166" s="44" t="s">
        <v>6</v>
      </c>
      <c r="F166" s="44" t="s">
        <v>7</v>
      </c>
      <c r="G166" s="44" t="s">
        <v>8</v>
      </c>
      <c r="H166" s="145" t="s">
        <v>10</v>
      </c>
      <c r="I166" s="145"/>
      <c r="J166" s="145"/>
    </row>
    <row r="167" spans="1:10" ht="23.25" customHeight="1" x14ac:dyDescent="0.25">
      <c r="A167" s="146"/>
      <c r="B167" s="151"/>
      <c r="C167" s="152"/>
      <c r="D167" s="153"/>
      <c r="E167" s="19"/>
      <c r="F167" s="19"/>
      <c r="G167" s="19"/>
      <c r="H167" s="154"/>
      <c r="I167" s="154"/>
      <c r="J167" s="154"/>
    </row>
    <row r="168" spans="1:10" ht="23.25" customHeight="1" x14ac:dyDescent="0.25">
      <c r="A168" s="146"/>
      <c r="B168" s="24" t="s">
        <v>9</v>
      </c>
      <c r="C168" s="24" t="s">
        <v>33</v>
      </c>
      <c r="D168" s="8" t="s">
        <v>62</v>
      </c>
      <c r="E168" s="24" t="s">
        <v>112</v>
      </c>
      <c r="F168" s="8" t="s">
        <v>63</v>
      </c>
      <c r="G168" s="24" t="s">
        <v>23</v>
      </c>
      <c r="H168" s="154"/>
      <c r="I168" s="154"/>
      <c r="J168" s="154"/>
    </row>
    <row r="169" spans="1:10" ht="23.25" customHeight="1" thickBot="1" x14ac:dyDescent="0.3">
      <c r="A169" s="147"/>
      <c r="B169" s="10"/>
      <c r="C169" s="22"/>
      <c r="D169" s="21"/>
      <c r="E169" s="20"/>
      <c r="F169" s="9" t="str">
        <f t="shared" ref="F169" si="78">IFERROR(G169/E169,"")</f>
        <v/>
      </c>
      <c r="G169" s="20"/>
      <c r="H169" s="155"/>
      <c r="I169" s="155"/>
      <c r="J169" s="155"/>
    </row>
    <row r="170" spans="1:10" ht="23.25" customHeight="1" x14ac:dyDescent="0.25">
      <c r="A170" s="145">
        <f t="shared" si="66"/>
        <v>35</v>
      </c>
      <c r="B170" s="148" t="s">
        <v>5</v>
      </c>
      <c r="C170" s="149"/>
      <c r="D170" s="150"/>
      <c r="E170" s="44" t="s">
        <v>6</v>
      </c>
      <c r="F170" s="44" t="s">
        <v>7</v>
      </c>
      <c r="G170" s="44" t="s">
        <v>8</v>
      </c>
      <c r="H170" s="145" t="s">
        <v>10</v>
      </c>
      <c r="I170" s="145"/>
      <c r="J170" s="145"/>
    </row>
    <row r="171" spans="1:10" ht="23.25" customHeight="1" x14ac:dyDescent="0.25">
      <c r="A171" s="146"/>
      <c r="B171" s="151"/>
      <c r="C171" s="152"/>
      <c r="D171" s="153"/>
      <c r="E171" s="19"/>
      <c r="F171" s="19"/>
      <c r="G171" s="19"/>
      <c r="H171" s="154"/>
      <c r="I171" s="154"/>
      <c r="J171" s="154"/>
    </row>
    <row r="172" spans="1:10" ht="23.25" customHeight="1" x14ac:dyDescent="0.25">
      <c r="A172" s="146"/>
      <c r="B172" s="24" t="s">
        <v>9</v>
      </c>
      <c r="C172" s="24" t="s">
        <v>33</v>
      </c>
      <c r="D172" s="8" t="s">
        <v>62</v>
      </c>
      <c r="E172" s="24" t="s">
        <v>112</v>
      </c>
      <c r="F172" s="8" t="s">
        <v>63</v>
      </c>
      <c r="G172" s="24" t="s">
        <v>23</v>
      </c>
      <c r="H172" s="154"/>
      <c r="I172" s="154"/>
      <c r="J172" s="154"/>
    </row>
    <row r="173" spans="1:10" ht="23.25" customHeight="1" thickBot="1" x14ac:dyDescent="0.3">
      <c r="A173" s="147"/>
      <c r="B173" s="10"/>
      <c r="C173" s="22"/>
      <c r="D173" s="21"/>
      <c r="E173" s="20"/>
      <c r="F173" s="9" t="str">
        <f t="shared" ref="F173" si="79">IFERROR(G173/E173,"")</f>
        <v/>
      </c>
      <c r="G173" s="20"/>
      <c r="H173" s="155"/>
      <c r="I173" s="155"/>
      <c r="J173" s="155"/>
    </row>
    <row r="174" spans="1:10" ht="23.25" customHeight="1" x14ac:dyDescent="0.25">
      <c r="A174" s="179" t="s">
        <v>13</v>
      </c>
      <c r="B174" s="179"/>
      <c r="C174" s="179"/>
      <c r="D174" s="167" t="s">
        <v>12</v>
      </c>
      <c r="E174" s="167"/>
      <c r="F174" s="45" t="s">
        <v>11</v>
      </c>
      <c r="G174" s="178" t="s">
        <v>64</v>
      </c>
      <c r="H174" s="178"/>
      <c r="I174" s="178" t="s">
        <v>111</v>
      </c>
      <c r="J174" s="178"/>
    </row>
    <row r="175" spans="1:10" ht="23.25" customHeight="1" thickBot="1" x14ac:dyDescent="0.3">
      <c r="A175" s="158" t="str">
        <f t="shared" ref="A175" si="80">$A$2</f>
        <v/>
      </c>
      <c r="B175" s="158"/>
      <c r="C175" s="158"/>
      <c r="D175" s="159" t="str">
        <f t="shared" ref="D175" si="81">$E$2</f>
        <v/>
      </c>
      <c r="E175" s="159"/>
      <c r="F175" s="42" t="str">
        <f t="shared" ref="F175" si="82">$I$2</f>
        <v/>
      </c>
      <c r="G175" s="141" t="str">
        <f t="shared" ref="G175" si="83">$G$2</f>
        <v/>
      </c>
      <c r="H175" s="142"/>
      <c r="I175" s="143">
        <f t="shared" ref="I175" si="84">G179+G183+G187+G191+G195</f>
        <v>0</v>
      </c>
      <c r="J175" s="144"/>
    </row>
    <row r="176" spans="1:10" ht="23.25" customHeight="1" x14ac:dyDescent="0.25">
      <c r="A176" s="145">
        <f t="shared" ref="A176" si="85">A170+1</f>
        <v>36</v>
      </c>
      <c r="B176" s="193" t="s">
        <v>5</v>
      </c>
      <c r="C176" s="194"/>
      <c r="D176" s="195"/>
      <c r="E176" s="44" t="s">
        <v>6</v>
      </c>
      <c r="F176" s="44" t="s">
        <v>7</v>
      </c>
      <c r="G176" s="44" t="s">
        <v>8</v>
      </c>
      <c r="H176" s="145" t="s">
        <v>10</v>
      </c>
      <c r="I176" s="145"/>
      <c r="J176" s="145"/>
    </row>
    <row r="177" spans="1:10" ht="23.25" customHeight="1" x14ac:dyDescent="0.25">
      <c r="A177" s="146"/>
      <c r="B177" s="151"/>
      <c r="C177" s="152"/>
      <c r="D177" s="153"/>
      <c r="E177" s="19"/>
      <c r="F177" s="19"/>
      <c r="G177" s="19"/>
      <c r="H177" s="154"/>
      <c r="I177" s="154"/>
      <c r="J177" s="154"/>
    </row>
    <row r="178" spans="1:10" ht="23.25" customHeight="1" x14ac:dyDescent="0.25">
      <c r="A178" s="146"/>
      <c r="B178" s="24" t="s">
        <v>9</v>
      </c>
      <c r="C178" s="24" t="s">
        <v>33</v>
      </c>
      <c r="D178" s="8" t="s">
        <v>62</v>
      </c>
      <c r="E178" s="24" t="s">
        <v>112</v>
      </c>
      <c r="F178" s="8" t="s">
        <v>63</v>
      </c>
      <c r="G178" s="24" t="s">
        <v>23</v>
      </c>
      <c r="H178" s="154"/>
      <c r="I178" s="154"/>
      <c r="J178" s="154"/>
    </row>
    <row r="179" spans="1:10" ht="23.25" customHeight="1" thickBot="1" x14ac:dyDescent="0.3">
      <c r="A179" s="147"/>
      <c r="B179" s="10"/>
      <c r="C179" s="22"/>
      <c r="D179" s="21"/>
      <c r="E179" s="20"/>
      <c r="F179" s="9" t="str">
        <f t="shared" ref="F179" si="86">IFERROR(G179/E179,"")</f>
        <v/>
      </c>
      <c r="G179" s="20"/>
      <c r="H179" s="155"/>
      <c r="I179" s="155"/>
      <c r="J179" s="155"/>
    </row>
    <row r="180" spans="1:10" ht="23.25" customHeight="1" x14ac:dyDescent="0.25">
      <c r="A180" s="145">
        <f t="shared" ref="A180" si="87">A176+1</f>
        <v>37</v>
      </c>
      <c r="B180" s="148" t="s">
        <v>5</v>
      </c>
      <c r="C180" s="149"/>
      <c r="D180" s="150"/>
      <c r="E180" s="44" t="s">
        <v>6</v>
      </c>
      <c r="F180" s="44" t="s">
        <v>7</v>
      </c>
      <c r="G180" s="44" t="s">
        <v>8</v>
      </c>
      <c r="H180" s="145" t="s">
        <v>10</v>
      </c>
      <c r="I180" s="145"/>
      <c r="J180" s="145"/>
    </row>
    <row r="181" spans="1:10" ht="23.25" customHeight="1" x14ac:dyDescent="0.25">
      <c r="A181" s="146"/>
      <c r="B181" s="151"/>
      <c r="C181" s="152"/>
      <c r="D181" s="153"/>
      <c r="E181" s="19"/>
      <c r="F181" s="19"/>
      <c r="G181" s="19"/>
      <c r="H181" s="154"/>
      <c r="I181" s="154"/>
      <c r="J181" s="154"/>
    </row>
    <row r="182" spans="1:10" ht="23.25" customHeight="1" x14ac:dyDescent="0.25">
      <c r="A182" s="146"/>
      <c r="B182" s="24" t="s">
        <v>9</v>
      </c>
      <c r="C182" s="24" t="s">
        <v>33</v>
      </c>
      <c r="D182" s="8" t="s">
        <v>62</v>
      </c>
      <c r="E182" s="24" t="s">
        <v>112</v>
      </c>
      <c r="F182" s="8" t="s">
        <v>63</v>
      </c>
      <c r="G182" s="24" t="s">
        <v>23</v>
      </c>
      <c r="H182" s="154"/>
      <c r="I182" s="154"/>
      <c r="J182" s="154"/>
    </row>
    <row r="183" spans="1:10" ht="23.25" customHeight="1" thickBot="1" x14ac:dyDescent="0.3">
      <c r="A183" s="147"/>
      <c r="B183" s="10"/>
      <c r="C183" s="22"/>
      <c r="D183" s="21"/>
      <c r="E183" s="20"/>
      <c r="F183" s="9" t="str">
        <f t="shared" ref="F183" si="88">IFERROR(G183/E183,"")</f>
        <v/>
      </c>
      <c r="G183" s="20"/>
      <c r="H183" s="155"/>
      <c r="I183" s="155"/>
      <c r="J183" s="155"/>
    </row>
    <row r="184" spans="1:10" ht="23.25" customHeight="1" x14ac:dyDescent="0.25">
      <c r="A184" s="145">
        <f t="shared" si="62"/>
        <v>38</v>
      </c>
      <c r="B184" s="148" t="s">
        <v>5</v>
      </c>
      <c r="C184" s="149"/>
      <c r="D184" s="150"/>
      <c r="E184" s="44" t="s">
        <v>6</v>
      </c>
      <c r="F184" s="44" t="s">
        <v>7</v>
      </c>
      <c r="G184" s="44" t="s">
        <v>8</v>
      </c>
      <c r="H184" s="145" t="s">
        <v>10</v>
      </c>
      <c r="I184" s="145"/>
      <c r="J184" s="145"/>
    </row>
    <row r="185" spans="1:10" ht="23.25" customHeight="1" x14ac:dyDescent="0.25">
      <c r="A185" s="146"/>
      <c r="B185" s="151"/>
      <c r="C185" s="152"/>
      <c r="D185" s="153"/>
      <c r="E185" s="19"/>
      <c r="F185" s="19"/>
      <c r="G185" s="19"/>
      <c r="H185" s="154"/>
      <c r="I185" s="154"/>
      <c r="J185" s="154"/>
    </row>
    <row r="186" spans="1:10" ht="23.25" customHeight="1" x14ac:dyDescent="0.25">
      <c r="A186" s="146"/>
      <c r="B186" s="24" t="s">
        <v>9</v>
      </c>
      <c r="C186" s="24" t="s">
        <v>33</v>
      </c>
      <c r="D186" s="8" t="s">
        <v>62</v>
      </c>
      <c r="E186" s="24" t="s">
        <v>112</v>
      </c>
      <c r="F186" s="8" t="s">
        <v>63</v>
      </c>
      <c r="G186" s="24" t="s">
        <v>23</v>
      </c>
      <c r="H186" s="154"/>
      <c r="I186" s="154"/>
      <c r="J186" s="154"/>
    </row>
    <row r="187" spans="1:10" ht="23.25" customHeight="1" thickBot="1" x14ac:dyDescent="0.3">
      <c r="A187" s="147"/>
      <c r="B187" s="10"/>
      <c r="C187" s="22"/>
      <c r="D187" s="21"/>
      <c r="E187" s="20"/>
      <c r="F187" s="9" t="str">
        <f t="shared" ref="F187" si="89">IFERROR(G187/E187,"")</f>
        <v/>
      </c>
      <c r="G187" s="20"/>
      <c r="H187" s="155"/>
      <c r="I187" s="155"/>
      <c r="J187" s="155"/>
    </row>
    <row r="188" spans="1:10" ht="23.25" customHeight="1" x14ac:dyDescent="0.25">
      <c r="A188" s="145">
        <f t="shared" si="64"/>
        <v>39</v>
      </c>
      <c r="B188" s="148" t="s">
        <v>5</v>
      </c>
      <c r="C188" s="149"/>
      <c r="D188" s="150"/>
      <c r="E188" s="44" t="s">
        <v>6</v>
      </c>
      <c r="F188" s="44" t="s">
        <v>7</v>
      </c>
      <c r="G188" s="44" t="s">
        <v>8</v>
      </c>
      <c r="H188" s="145" t="s">
        <v>10</v>
      </c>
      <c r="I188" s="145"/>
      <c r="J188" s="145"/>
    </row>
    <row r="189" spans="1:10" ht="23.25" customHeight="1" x14ac:dyDescent="0.25">
      <c r="A189" s="146"/>
      <c r="B189" s="151"/>
      <c r="C189" s="152"/>
      <c r="D189" s="153"/>
      <c r="E189" s="19"/>
      <c r="F189" s="19"/>
      <c r="G189" s="19"/>
      <c r="H189" s="154"/>
      <c r="I189" s="154"/>
      <c r="J189" s="154"/>
    </row>
    <row r="190" spans="1:10" ht="23.25" customHeight="1" x14ac:dyDescent="0.25">
      <c r="A190" s="146"/>
      <c r="B190" s="24" t="s">
        <v>9</v>
      </c>
      <c r="C190" s="24" t="s">
        <v>33</v>
      </c>
      <c r="D190" s="8" t="s">
        <v>62</v>
      </c>
      <c r="E190" s="24" t="s">
        <v>112</v>
      </c>
      <c r="F190" s="8" t="s">
        <v>63</v>
      </c>
      <c r="G190" s="24" t="s">
        <v>23</v>
      </c>
      <c r="H190" s="154"/>
      <c r="I190" s="154"/>
      <c r="J190" s="154"/>
    </row>
    <row r="191" spans="1:10" ht="23.25" customHeight="1" thickBot="1" x14ac:dyDescent="0.3">
      <c r="A191" s="147"/>
      <c r="B191" s="10"/>
      <c r="C191" s="22"/>
      <c r="D191" s="21"/>
      <c r="E191" s="20"/>
      <c r="F191" s="9" t="str">
        <f t="shared" ref="F191" si="90">IFERROR(G191/E191,"")</f>
        <v/>
      </c>
      <c r="G191" s="20"/>
      <c r="H191" s="155"/>
      <c r="I191" s="155"/>
      <c r="J191" s="155"/>
    </row>
    <row r="192" spans="1:10" ht="23.25" customHeight="1" x14ac:dyDescent="0.25">
      <c r="A192" s="145">
        <f t="shared" si="66"/>
        <v>40</v>
      </c>
      <c r="B192" s="148" t="s">
        <v>5</v>
      </c>
      <c r="C192" s="149"/>
      <c r="D192" s="150"/>
      <c r="E192" s="44" t="s">
        <v>6</v>
      </c>
      <c r="F192" s="44" t="s">
        <v>7</v>
      </c>
      <c r="G192" s="44" t="s">
        <v>8</v>
      </c>
      <c r="H192" s="145" t="s">
        <v>10</v>
      </c>
      <c r="I192" s="145"/>
      <c r="J192" s="145"/>
    </row>
    <row r="193" spans="1:10" ht="23.25" customHeight="1" x14ac:dyDescent="0.25">
      <c r="A193" s="146"/>
      <c r="B193" s="151"/>
      <c r="C193" s="152"/>
      <c r="D193" s="153"/>
      <c r="E193" s="19"/>
      <c r="F193" s="19"/>
      <c r="G193" s="19"/>
      <c r="H193" s="154"/>
      <c r="I193" s="154"/>
      <c r="J193" s="154"/>
    </row>
    <row r="194" spans="1:10" ht="23.25" customHeight="1" x14ac:dyDescent="0.25">
      <c r="A194" s="146"/>
      <c r="B194" s="24" t="s">
        <v>9</v>
      </c>
      <c r="C194" s="24" t="s">
        <v>33</v>
      </c>
      <c r="D194" s="8" t="s">
        <v>62</v>
      </c>
      <c r="E194" s="24" t="s">
        <v>112</v>
      </c>
      <c r="F194" s="8" t="s">
        <v>63</v>
      </c>
      <c r="G194" s="24" t="s">
        <v>23</v>
      </c>
      <c r="H194" s="154"/>
      <c r="I194" s="154"/>
      <c r="J194" s="154"/>
    </row>
    <row r="195" spans="1:10" ht="23.25" customHeight="1" thickBot="1" x14ac:dyDescent="0.3">
      <c r="A195" s="147"/>
      <c r="B195" s="10"/>
      <c r="C195" s="22"/>
      <c r="D195" s="21"/>
      <c r="E195" s="20"/>
      <c r="F195" s="9" t="str">
        <f t="shared" ref="F195" si="91">IFERROR(G195/E195,"")</f>
        <v/>
      </c>
      <c r="G195" s="20"/>
      <c r="H195" s="155"/>
      <c r="I195" s="155"/>
      <c r="J195" s="155"/>
    </row>
    <row r="196" spans="1:10" ht="23.25" customHeight="1" x14ac:dyDescent="0.25">
      <c r="A196" s="179" t="s">
        <v>13</v>
      </c>
      <c r="B196" s="179"/>
      <c r="C196" s="179"/>
      <c r="D196" s="167" t="s">
        <v>12</v>
      </c>
      <c r="E196" s="167"/>
      <c r="F196" s="45" t="s">
        <v>11</v>
      </c>
      <c r="G196" s="178" t="s">
        <v>64</v>
      </c>
      <c r="H196" s="178"/>
      <c r="I196" s="178" t="s">
        <v>111</v>
      </c>
      <c r="J196" s="178"/>
    </row>
    <row r="197" spans="1:10" ht="23.25" customHeight="1" thickBot="1" x14ac:dyDescent="0.3">
      <c r="A197" s="158" t="str">
        <f t="shared" ref="A197" si="92">$A$2</f>
        <v/>
      </c>
      <c r="B197" s="158"/>
      <c r="C197" s="158"/>
      <c r="D197" s="159" t="str">
        <f t="shared" ref="D197" si="93">$E$2</f>
        <v/>
      </c>
      <c r="E197" s="159"/>
      <c r="F197" s="42" t="str">
        <f t="shared" ref="F197" si="94">$I$2</f>
        <v/>
      </c>
      <c r="G197" s="141" t="str">
        <f t="shared" ref="G197" si="95">$G$2</f>
        <v/>
      </c>
      <c r="H197" s="142"/>
      <c r="I197" s="143">
        <f t="shared" ref="I197" si="96">G201+G205+G209+G213+G217</f>
        <v>0</v>
      </c>
      <c r="J197" s="144"/>
    </row>
    <row r="198" spans="1:10" ht="23.25" customHeight="1" x14ac:dyDescent="0.25">
      <c r="A198" s="145">
        <f t="shared" ref="A198" si="97">A192+1</f>
        <v>41</v>
      </c>
      <c r="B198" s="193" t="s">
        <v>5</v>
      </c>
      <c r="C198" s="194"/>
      <c r="D198" s="195"/>
      <c r="E198" s="44" t="s">
        <v>6</v>
      </c>
      <c r="F198" s="44" t="s">
        <v>7</v>
      </c>
      <c r="G198" s="44" t="s">
        <v>8</v>
      </c>
      <c r="H198" s="145" t="s">
        <v>10</v>
      </c>
      <c r="I198" s="145"/>
      <c r="J198" s="145"/>
    </row>
    <row r="199" spans="1:10" ht="23.25" customHeight="1" x14ac:dyDescent="0.25">
      <c r="A199" s="146"/>
      <c r="B199" s="151"/>
      <c r="C199" s="152"/>
      <c r="D199" s="153"/>
      <c r="E199" s="19"/>
      <c r="F199" s="19"/>
      <c r="G199" s="19"/>
      <c r="H199" s="154"/>
      <c r="I199" s="154"/>
      <c r="J199" s="154"/>
    </row>
    <row r="200" spans="1:10" ht="23.25" customHeight="1" x14ac:dyDescent="0.25">
      <c r="A200" s="146"/>
      <c r="B200" s="24" t="s">
        <v>9</v>
      </c>
      <c r="C200" s="24" t="s">
        <v>33</v>
      </c>
      <c r="D200" s="8" t="s">
        <v>62</v>
      </c>
      <c r="E200" s="24" t="s">
        <v>112</v>
      </c>
      <c r="F200" s="8" t="s">
        <v>63</v>
      </c>
      <c r="G200" s="24" t="s">
        <v>23</v>
      </c>
      <c r="H200" s="154"/>
      <c r="I200" s="154"/>
      <c r="J200" s="154"/>
    </row>
    <row r="201" spans="1:10" ht="23.25" customHeight="1" thickBot="1" x14ac:dyDescent="0.3">
      <c r="A201" s="147"/>
      <c r="B201" s="10"/>
      <c r="C201" s="22"/>
      <c r="D201" s="21"/>
      <c r="E201" s="20"/>
      <c r="F201" s="9" t="str">
        <f t="shared" ref="F201" si="98">IFERROR(G201/E201,"")</f>
        <v/>
      </c>
      <c r="G201" s="20"/>
      <c r="H201" s="155"/>
      <c r="I201" s="155"/>
      <c r="J201" s="155"/>
    </row>
    <row r="202" spans="1:10" ht="23.25" customHeight="1" x14ac:dyDescent="0.25">
      <c r="A202" s="145">
        <f t="shared" ref="A202" si="99">A198+1</f>
        <v>42</v>
      </c>
      <c r="B202" s="148" t="s">
        <v>5</v>
      </c>
      <c r="C202" s="149"/>
      <c r="D202" s="150"/>
      <c r="E202" s="44" t="s">
        <v>6</v>
      </c>
      <c r="F202" s="44" t="s">
        <v>7</v>
      </c>
      <c r="G202" s="44" t="s">
        <v>8</v>
      </c>
      <c r="H202" s="145" t="s">
        <v>10</v>
      </c>
      <c r="I202" s="145"/>
      <c r="J202" s="145"/>
    </row>
    <row r="203" spans="1:10" ht="23.25" customHeight="1" x14ac:dyDescent="0.25">
      <c r="A203" s="146"/>
      <c r="B203" s="151"/>
      <c r="C203" s="152"/>
      <c r="D203" s="153"/>
      <c r="E203" s="19"/>
      <c r="F203" s="19"/>
      <c r="G203" s="19"/>
      <c r="H203" s="154"/>
      <c r="I203" s="154"/>
      <c r="J203" s="154"/>
    </row>
    <row r="204" spans="1:10" ht="23.25" customHeight="1" x14ac:dyDescent="0.25">
      <c r="A204" s="146"/>
      <c r="B204" s="24" t="s">
        <v>9</v>
      </c>
      <c r="C204" s="24" t="s">
        <v>33</v>
      </c>
      <c r="D204" s="8" t="s">
        <v>62</v>
      </c>
      <c r="E204" s="24" t="s">
        <v>112</v>
      </c>
      <c r="F204" s="8" t="s">
        <v>63</v>
      </c>
      <c r="G204" s="24" t="s">
        <v>23</v>
      </c>
      <c r="H204" s="154"/>
      <c r="I204" s="154"/>
      <c r="J204" s="154"/>
    </row>
    <row r="205" spans="1:10" ht="23.25" customHeight="1" thickBot="1" x14ac:dyDescent="0.3">
      <c r="A205" s="147"/>
      <c r="B205" s="10"/>
      <c r="C205" s="22"/>
      <c r="D205" s="21"/>
      <c r="E205" s="20"/>
      <c r="F205" s="9" t="str">
        <f t="shared" ref="F205" si="100">IFERROR(G205/E205,"")</f>
        <v/>
      </c>
      <c r="G205" s="20"/>
      <c r="H205" s="155"/>
      <c r="I205" s="155"/>
      <c r="J205" s="155"/>
    </row>
    <row r="206" spans="1:10" ht="23.25" customHeight="1" x14ac:dyDescent="0.25">
      <c r="A206" s="145">
        <f t="shared" ref="A206:A250" si="101">A202+1</f>
        <v>43</v>
      </c>
      <c r="B206" s="148" t="s">
        <v>5</v>
      </c>
      <c r="C206" s="149"/>
      <c r="D206" s="150"/>
      <c r="E206" s="44" t="s">
        <v>6</v>
      </c>
      <c r="F206" s="44" t="s">
        <v>7</v>
      </c>
      <c r="G206" s="44" t="s">
        <v>8</v>
      </c>
      <c r="H206" s="145" t="s">
        <v>10</v>
      </c>
      <c r="I206" s="145"/>
      <c r="J206" s="145"/>
    </row>
    <row r="207" spans="1:10" ht="23.25" customHeight="1" x14ac:dyDescent="0.25">
      <c r="A207" s="146"/>
      <c r="B207" s="151"/>
      <c r="C207" s="152"/>
      <c r="D207" s="153"/>
      <c r="E207" s="19"/>
      <c r="F207" s="19"/>
      <c r="G207" s="19"/>
      <c r="H207" s="154"/>
      <c r="I207" s="154"/>
      <c r="J207" s="154"/>
    </row>
    <row r="208" spans="1:10" ht="23.25" customHeight="1" x14ac:dyDescent="0.25">
      <c r="A208" s="146"/>
      <c r="B208" s="24" t="s">
        <v>9</v>
      </c>
      <c r="C208" s="24" t="s">
        <v>33</v>
      </c>
      <c r="D208" s="8" t="s">
        <v>62</v>
      </c>
      <c r="E208" s="24" t="s">
        <v>112</v>
      </c>
      <c r="F208" s="8" t="s">
        <v>63</v>
      </c>
      <c r="G208" s="24" t="s">
        <v>23</v>
      </c>
      <c r="H208" s="154"/>
      <c r="I208" s="154"/>
      <c r="J208" s="154"/>
    </row>
    <row r="209" spans="1:10" ht="23.25" customHeight="1" thickBot="1" x14ac:dyDescent="0.3">
      <c r="A209" s="147"/>
      <c r="B209" s="10"/>
      <c r="C209" s="22"/>
      <c r="D209" s="21"/>
      <c r="E209" s="20"/>
      <c r="F209" s="9" t="str">
        <f t="shared" ref="F209" si="102">IFERROR(G209/E209,"")</f>
        <v/>
      </c>
      <c r="G209" s="20"/>
      <c r="H209" s="155"/>
      <c r="I209" s="155"/>
      <c r="J209" s="155"/>
    </row>
    <row r="210" spans="1:10" ht="23.25" customHeight="1" x14ac:dyDescent="0.25">
      <c r="A210" s="145">
        <f t="shared" ref="A210:A254" si="103">A206+1</f>
        <v>44</v>
      </c>
      <c r="B210" s="148" t="s">
        <v>5</v>
      </c>
      <c r="C210" s="149"/>
      <c r="D210" s="150"/>
      <c r="E210" s="44" t="s">
        <v>6</v>
      </c>
      <c r="F210" s="44" t="s">
        <v>7</v>
      </c>
      <c r="G210" s="44" t="s">
        <v>8</v>
      </c>
      <c r="H210" s="145" t="s">
        <v>10</v>
      </c>
      <c r="I210" s="145"/>
      <c r="J210" s="145"/>
    </row>
    <row r="211" spans="1:10" ht="23.25" customHeight="1" x14ac:dyDescent="0.25">
      <c r="A211" s="146"/>
      <c r="B211" s="151"/>
      <c r="C211" s="152"/>
      <c r="D211" s="153"/>
      <c r="E211" s="19"/>
      <c r="F211" s="19"/>
      <c r="G211" s="19"/>
      <c r="H211" s="154"/>
      <c r="I211" s="154"/>
      <c r="J211" s="154"/>
    </row>
    <row r="212" spans="1:10" ht="23.25" customHeight="1" x14ac:dyDescent="0.25">
      <c r="A212" s="146"/>
      <c r="B212" s="24" t="s">
        <v>9</v>
      </c>
      <c r="C212" s="24" t="s">
        <v>33</v>
      </c>
      <c r="D212" s="8" t="s">
        <v>62</v>
      </c>
      <c r="E212" s="24" t="s">
        <v>112</v>
      </c>
      <c r="F212" s="8" t="s">
        <v>63</v>
      </c>
      <c r="G212" s="24" t="s">
        <v>23</v>
      </c>
      <c r="H212" s="154"/>
      <c r="I212" s="154"/>
      <c r="J212" s="154"/>
    </row>
    <row r="213" spans="1:10" ht="23.25" customHeight="1" thickBot="1" x14ac:dyDescent="0.3">
      <c r="A213" s="147"/>
      <c r="B213" s="10"/>
      <c r="C213" s="22"/>
      <c r="D213" s="21"/>
      <c r="E213" s="20"/>
      <c r="F213" s="9" t="str">
        <f t="shared" ref="F213" si="104">IFERROR(G213/E213,"")</f>
        <v/>
      </c>
      <c r="G213" s="20"/>
      <c r="H213" s="155"/>
      <c r="I213" s="155"/>
      <c r="J213" s="155"/>
    </row>
    <row r="214" spans="1:10" ht="23.25" customHeight="1" x14ac:dyDescent="0.25">
      <c r="A214" s="145">
        <f t="shared" ref="A214:A258" si="105">A210+1</f>
        <v>45</v>
      </c>
      <c r="B214" s="148" t="s">
        <v>5</v>
      </c>
      <c r="C214" s="149"/>
      <c r="D214" s="150"/>
      <c r="E214" s="44" t="s">
        <v>6</v>
      </c>
      <c r="F214" s="44" t="s">
        <v>7</v>
      </c>
      <c r="G214" s="44" t="s">
        <v>8</v>
      </c>
      <c r="H214" s="145" t="s">
        <v>10</v>
      </c>
      <c r="I214" s="145"/>
      <c r="J214" s="145"/>
    </row>
    <row r="215" spans="1:10" ht="23.25" customHeight="1" x14ac:dyDescent="0.25">
      <c r="A215" s="146"/>
      <c r="B215" s="151"/>
      <c r="C215" s="152"/>
      <c r="D215" s="153"/>
      <c r="E215" s="19"/>
      <c r="F215" s="19"/>
      <c r="G215" s="19"/>
      <c r="H215" s="154"/>
      <c r="I215" s="154"/>
      <c r="J215" s="154"/>
    </row>
    <row r="216" spans="1:10" ht="23.25" customHeight="1" x14ac:dyDescent="0.25">
      <c r="A216" s="146"/>
      <c r="B216" s="24" t="s">
        <v>9</v>
      </c>
      <c r="C216" s="24" t="s">
        <v>33</v>
      </c>
      <c r="D216" s="8" t="s">
        <v>62</v>
      </c>
      <c r="E216" s="24" t="s">
        <v>112</v>
      </c>
      <c r="F216" s="8" t="s">
        <v>63</v>
      </c>
      <c r="G216" s="24" t="s">
        <v>23</v>
      </c>
      <c r="H216" s="154"/>
      <c r="I216" s="154"/>
      <c r="J216" s="154"/>
    </row>
    <row r="217" spans="1:10" ht="23.25" customHeight="1" thickBot="1" x14ac:dyDescent="0.3">
      <c r="A217" s="147"/>
      <c r="B217" s="10"/>
      <c r="C217" s="22"/>
      <c r="D217" s="21"/>
      <c r="E217" s="20"/>
      <c r="F217" s="9" t="str">
        <f t="shared" ref="F217" si="106">IFERROR(G217/E217,"")</f>
        <v/>
      </c>
      <c r="G217" s="20"/>
      <c r="H217" s="155"/>
      <c r="I217" s="155"/>
      <c r="J217" s="155"/>
    </row>
    <row r="218" spans="1:10" ht="23.25" customHeight="1" x14ac:dyDescent="0.25">
      <c r="A218" s="179" t="s">
        <v>13</v>
      </c>
      <c r="B218" s="179"/>
      <c r="C218" s="179"/>
      <c r="D218" s="167" t="s">
        <v>12</v>
      </c>
      <c r="E218" s="167"/>
      <c r="F218" s="45" t="s">
        <v>11</v>
      </c>
      <c r="G218" s="178" t="s">
        <v>64</v>
      </c>
      <c r="H218" s="178"/>
      <c r="I218" s="178" t="s">
        <v>111</v>
      </c>
      <c r="J218" s="178"/>
    </row>
    <row r="219" spans="1:10" ht="23.25" customHeight="1" thickBot="1" x14ac:dyDescent="0.3">
      <c r="A219" s="158" t="str">
        <f t="shared" ref="A219" si="107">$A$2</f>
        <v/>
      </c>
      <c r="B219" s="158"/>
      <c r="C219" s="158"/>
      <c r="D219" s="159" t="str">
        <f t="shared" ref="D219" si="108">$E$2</f>
        <v/>
      </c>
      <c r="E219" s="159"/>
      <c r="F219" s="42" t="str">
        <f t="shared" ref="F219" si="109">$I$2</f>
        <v/>
      </c>
      <c r="G219" s="141" t="str">
        <f t="shared" ref="G219" si="110">$G$2</f>
        <v/>
      </c>
      <c r="H219" s="142"/>
      <c r="I219" s="143">
        <f t="shared" ref="I219" si="111">G223+G227+G231+G235+G239</f>
        <v>0</v>
      </c>
      <c r="J219" s="144"/>
    </row>
    <row r="220" spans="1:10" ht="23.25" customHeight="1" x14ac:dyDescent="0.25">
      <c r="A220" s="145">
        <f t="shared" ref="A220" si="112">A214+1</f>
        <v>46</v>
      </c>
      <c r="B220" s="193" t="s">
        <v>5</v>
      </c>
      <c r="C220" s="194"/>
      <c r="D220" s="195"/>
      <c r="E220" s="44" t="s">
        <v>6</v>
      </c>
      <c r="F220" s="44" t="s">
        <v>7</v>
      </c>
      <c r="G220" s="44" t="s">
        <v>8</v>
      </c>
      <c r="H220" s="145" t="s">
        <v>10</v>
      </c>
      <c r="I220" s="145"/>
      <c r="J220" s="145"/>
    </row>
    <row r="221" spans="1:10" ht="23.25" customHeight="1" x14ac:dyDescent="0.25">
      <c r="A221" s="146"/>
      <c r="B221" s="151"/>
      <c r="C221" s="152"/>
      <c r="D221" s="153"/>
      <c r="E221" s="19"/>
      <c r="F221" s="19"/>
      <c r="G221" s="19"/>
      <c r="H221" s="154"/>
      <c r="I221" s="154"/>
      <c r="J221" s="154"/>
    </row>
    <row r="222" spans="1:10" ht="23.25" customHeight="1" x14ac:dyDescent="0.25">
      <c r="A222" s="146"/>
      <c r="B222" s="24" t="s">
        <v>9</v>
      </c>
      <c r="C222" s="24" t="s">
        <v>33</v>
      </c>
      <c r="D222" s="8" t="s">
        <v>62</v>
      </c>
      <c r="E222" s="24" t="s">
        <v>112</v>
      </c>
      <c r="F222" s="8" t="s">
        <v>63</v>
      </c>
      <c r="G222" s="24" t="s">
        <v>23</v>
      </c>
      <c r="H222" s="154"/>
      <c r="I222" s="154"/>
      <c r="J222" s="154"/>
    </row>
    <row r="223" spans="1:10" ht="23.25" customHeight="1" thickBot="1" x14ac:dyDescent="0.3">
      <c r="A223" s="147"/>
      <c r="B223" s="10"/>
      <c r="C223" s="22"/>
      <c r="D223" s="21"/>
      <c r="E223" s="20"/>
      <c r="F223" s="9" t="str">
        <f t="shared" ref="F223" si="113">IFERROR(G223/E223,"")</f>
        <v/>
      </c>
      <c r="G223" s="20"/>
      <c r="H223" s="155"/>
      <c r="I223" s="155"/>
      <c r="J223" s="155"/>
    </row>
    <row r="224" spans="1:10" ht="23.25" customHeight="1" x14ac:dyDescent="0.25">
      <c r="A224" s="145">
        <f t="shared" ref="A224" si="114">A220+1</f>
        <v>47</v>
      </c>
      <c r="B224" s="148" t="s">
        <v>5</v>
      </c>
      <c r="C224" s="149"/>
      <c r="D224" s="150"/>
      <c r="E224" s="44" t="s">
        <v>6</v>
      </c>
      <c r="F224" s="44" t="s">
        <v>7</v>
      </c>
      <c r="G224" s="44" t="s">
        <v>8</v>
      </c>
      <c r="H224" s="145" t="s">
        <v>10</v>
      </c>
      <c r="I224" s="145"/>
      <c r="J224" s="145"/>
    </row>
    <row r="225" spans="1:10" ht="23.25" customHeight="1" x14ac:dyDescent="0.25">
      <c r="A225" s="146"/>
      <c r="B225" s="151"/>
      <c r="C225" s="152"/>
      <c r="D225" s="153"/>
      <c r="E225" s="19"/>
      <c r="F225" s="19"/>
      <c r="G225" s="19"/>
      <c r="H225" s="154"/>
      <c r="I225" s="154"/>
      <c r="J225" s="154"/>
    </row>
    <row r="226" spans="1:10" ht="23.25" customHeight="1" x14ac:dyDescent="0.25">
      <c r="A226" s="146"/>
      <c r="B226" s="24" t="s">
        <v>9</v>
      </c>
      <c r="C226" s="24" t="s">
        <v>33</v>
      </c>
      <c r="D226" s="8" t="s">
        <v>62</v>
      </c>
      <c r="E226" s="24" t="s">
        <v>112</v>
      </c>
      <c r="F226" s="8" t="s">
        <v>63</v>
      </c>
      <c r="G226" s="24" t="s">
        <v>23</v>
      </c>
      <c r="H226" s="154"/>
      <c r="I226" s="154"/>
      <c r="J226" s="154"/>
    </row>
    <row r="227" spans="1:10" ht="23.25" customHeight="1" thickBot="1" x14ac:dyDescent="0.3">
      <c r="A227" s="147"/>
      <c r="B227" s="10"/>
      <c r="C227" s="22"/>
      <c r="D227" s="21"/>
      <c r="E227" s="20"/>
      <c r="F227" s="9" t="str">
        <f t="shared" ref="F227" si="115">IFERROR(G227/E227,"")</f>
        <v/>
      </c>
      <c r="G227" s="20"/>
      <c r="H227" s="155"/>
      <c r="I227" s="155"/>
      <c r="J227" s="155"/>
    </row>
    <row r="228" spans="1:10" ht="23.25" customHeight="1" x14ac:dyDescent="0.25">
      <c r="A228" s="145">
        <f t="shared" si="101"/>
        <v>48</v>
      </c>
      <c r="B228" s="148" t="s">
        <v>5</v>
      </c>
      <c r="C228" s="149"/>
      <c r="D228" s="150"/>
      <c r="E228" s="44" t="s">
        <v>6</v>
      </c>
      <c r="F228" s="44" t="s">
        <v>7</v>
      </c>
      <c r="G228" s="44" t="s">
        <v>8</v>
      </c>
      <c r="H228" s="145" t="s">
        <v>10</v>
      </c>
      <c r="I228" s="145"/>
      <c r="J228" s="145"/>
    </row>
    <row r="229" spans="1:10" ht="23.25" customHeight="1" x14ac:dyDescent="0.25">
      <c r="A229" s="146"/>
      <c r="B229" s="151"/>
      <c r="C229" s="152"/>
      <c r="D229" s="153"/>
      <c r="E229" s="19"/>
      <c r="F229" s="19"/>
      <c r="G229" s="19"/>
      <c r="H229" s="154"/>
      <c r="I229" s="154"/>
      <c r="J229" s="154"/>
    </row>
    <row r="230" spans="1:10" ht="23.25" customHeight="1" x14ac:dyDescent="0.25">
      <c r="A230" s="146"/>
      <c r="B230" s="24" t="s">
        <v>9</v>
      </c>
      <c r="C230" s="24" t="s">
        <v>33</v>
      </c>
      <c r="D230" s="8" t="s">
        <v>62</v>
      </c>
      <c r="E230" s="24" t="s">
        <v>112</v>
      </c>
      <c r="F230" s="8" t="s">
        <v>63</v>
      </c>
      <c r="G230" s="24" t="s">
        <v>23</v>
      </c>
      <c r="H230" s="154"/>
      <c r="I230" s="154"/>
      <c r="J230" s="154"/>
    </row>
    <row r="231" spans="1:10" ht="23.25" customHeight="1" thickBot="1" x14ac:dyDescent="0.3">
      <c r="A231" s="147"/>
      <c r="B231" s="10"/>
      <c r="C231" s="22"/>
      <c r="D231" s="21"/>
      <c r="E231" s="20"/>
      <c r="F231" s="9" t="str">
        <f t="shared" ref="F231" si="116">IFERROR(G231/E231,"")</f>
        <v/>
      </c>
      <c r="G231" s="20"/>
      <c r="H231" s="155"/>
      <c r="I231" s="155"/>
      <c r="J231" s="155"/>
    </row>
    <row r="232" spans="1:10" ht="23.25" customHeight="1" x14ac:dyDescent="0.25">
      <c r="A232" s="145">
        <f t="shared" si="103"/>
        <v>49</v>
      </c>
      <c r="B232" s="148" t="s">
        <v>5</v>
      </c>
      <c r="C232" s="149"/>
      <c r="D232" s="150"/>
      <c r="E232" s="44" t="s">
        <v>6</v>
      </c>
      <c r="F232" s="44" t="s">
        <v>7</v>
      </c>
      <c r="G232" s="44" t="s">
        <v>8</v>
      </c>
      <c r="H232" s="145" t="s">
        <v>10</v>
      </c>
      <c r="I232" s="145"/>
      <c r="J232" s="145"/>
    </row>
    <row r="233" spans="1:10" ht="23.25" customHeight="1" x14ac:dyDescent="0.25">
      <c r="A233" s="146"/>
      <c r="B233" s="151"/>
      <c r="C233" s="152"/>
      <c r="D233" s="153"/>
      <c r="E233" s="19"/>
      <c r="F233" s="19"/>
      <c r="G233" s="19"/>
      <c r="H233" s="154"/>
      <c r="I233" s="154"/>
      <c r="J233" s="154"/>
    </row>
    <row r="234" spans="1:10" ht="23.25" customHeight="1" x14ac:dyDescent="0.25">
      <c r="A234" s="146"/>
      <c r="B234" s="24" t="s">
        <v>9</v>
      </c>
      <c r="C234" s="24" t="s">
        <v>33</v>
      </c>
      <c r="D234" s="8" t="s">
        <v>62</v>
      </c>
      <c r="E234" s="24" t="s">
        <v>112</v>
      </c>
      <c r="F234" s="8" t="s">
        <v>63</v>
      </c>
      <c r="G234" s="24" t="s">
        <v>23</v>
      </c>
      <c r="H234" s="154"/>
      <c r="I234" s="154"/>
      <c r="J234" s="154"/>
    </row>
    <row r="235" spans="1:10" ht="23.25" customHeight="1" thickBot="1" x14ac:dyDescent="0.3">
      <c r="A235" s="147"/>
      <c r="B235" s="10"/>
      <c r="C235" s="22"/>
      <c r="D235" s="21"/>
      <c r="E235" s="20"/>
      <c r="F235" s="9" t="str">
        <f t="shared" ref="F235" si="117">IFERROR(G235/E235,"")</f>
        <v/>
      </c>
      <c r="G235" s="20"/>
      <c r="H235" s="155"/>
      <c r="I235" s="155"/>
      <c r="J235" s="155"/>
    </row>
    <row r="236" spans="1:10" ht="23.25" customHeight="1" x14ac:dyDescent="0.25">
      <c r="A236" s="145">
        <f t="shared" si="105"/>
        <v>50</v>
      </c>
      <c r="B236" s="148" t="s">
        <v>5</v>
      </c>
      <c r="C236" s="149"/>
      <c r="D236" s="150"/>
      <c r="E236" s="44" t="s">
        <v>6</v>
      </c>
      <c r="F236" s="44" t="s">
        <v>7</v>
      </c>
      <c r="G236" s="44" t="s">
        <v>8</v>
      </c>
      <c r="H236" s="145" t="s">
        <v>10</v>
      </c>
      <c r="I236" s="145"/>
      <c r="J236" s="145"/>
    </row>
    <row r="237" spans="1:10" ht="23.25" customHeight="1" x14ac:dyDescent="0.25">
      <c r="A237" s="146"/>
      <c r="B237" s="151"/>
      <c r="C237" s="152"/>
      <c r="D237" s="153"/>
      <c r="E237" s="19"/>
      <c r="F237" s="19"/>
      <c r="G237" s="19"/>
      <c r="H237" s="154"/>
      <c r="I237" s="154"/>
      <c r="J237" s="154"/>
    </row>
    <row r="238" spans="1:10" ht="23.25" customHeight="1" x14ac:dyDescent="0.25">
      <c r="A238" s="146"/>
      <c r="B238" s="24" t="s">
        <v>9</v>
      </c>
      <c r="C238" s="24" t="s">
        <v>33</v>
      </c>
      <c r="D238" s="8" t="s">
        <v>62</v>
      </c>
      <c r="E238" s="24" t="s">
        <v>112</v>
      </c>
      <c r="F238" s="8" t="s">
        <v>63</v>
      </c>
      <c r="G238" s="24" t="s">
        <v>23</v>
      </c>
      <c r="H238" s="154"/>
      <c r="I238" s="154"/>
      <c r="J238" s="154"/>
    </row>
    <row r="239" spans="1:10" ht="23.25" customHeight="1" thickBot="1" x14ac:dyDescent="0.3">
      <c r="A239" s="147"/>
      <c r="B239" s="10"/>
      <c r="C239" s="22"/>
      <c r="D239" s="21"/>
      <c r="E239" s="20"/>
      <c r="F239" s="9" t="str">
        <f t="shared" ref="F239" si="118">IFERROR(G239/E239,"")</f>
        <v/>
      </c>
      <c r="G239" s="20"/>
      <c r="H239" s="155"/>
      <c r="I239" s="155"/>
      <c r="J239" s="155"/>
    </row>
    <row r="240" spans="1:10" ht="23.25" customHeight="1" x14ac:dyDescent="0.25">
      <c r="A240" s="179" t="s">
        <v>13</v>
      </c>
      <c r="B240" s="179"/>
      <c r="C240" s="179"/>
      <c r="D240" s="167" t="s">
        <v>12</v>
      </c>
      <c r="E240" s="167"/>
      <c r="F240" s="45" t="s">
        <v>11</v>
      </c>
      <c r="G240" s="178" t="s">
        <v>64</v>
      </c>
      <c r="H240" s="178"/>
      <c r="I240" s="178" t="s">
        <v>111</v>
      </c>
      <c r="J240" s="178"/>
    </row>
    <row r="241" spans="1:10" ht="23.25" customHeight="1" thickBot="1" x14ac:dyDescent="0.3">
      <c r="A241" s="158" t="str">
        <f t="shared" ref="A241" si="119">$A$2</f>
        <v/>
      </c>
      <c r="B241" s="158"/>
      <c r="C241" s="158"/>
      <c r="D241" s="159" t="str">
        <f t="shared" ref="D241" si="120">$E$2</f>
        <v/>
      </c>
      <c r="E241" s="159"/>
      <c r="F241" s="42" t="str">
        <f t="shared" ref="F241" si="121">$I$2</f>
        <v/>
      </c>
      <c r="G241" s="141" t="str">
        <f t="shared" ref="G241" si="122">$G$2</f>
        <v/>
      </c>
      <c r="H241" s="142"/>
      <c r="I241" s="143">
        <f t="shared" ref="I241" si="123">G245+G249+G253+G257+G261</f>
        <v>0</v>
      </c>
      <c r="J241" s="144"/>
    </row>
    <row r="242" spans="1:10" ht="23.25" customHeight="1" x14ac:dyDescent="0.25">
      <c r="A242" s="145">
        <f t="shared" ref="A242" si="124">A236+1</f>
        <v>51</v>
      </c>
      <c r="B242" s="193" t="s">
        <v>5</v>
      </c>
      <c r="C242" s="194"/>
      <c r="D242" s="195"/>
      <c r="E242" s="44" t="s">
        <v>6</v>
      </c>
      <c r="F242" s="44" t="s">
        <v>7</v>
      </c>
      <c r="G242" s="44" t="s">
        <v>8</v>
      </c>
      <c r="H242" s="145" t="s">
        <v>10</v>
      </c>
      <c r="I242" s="145"/>
      <c r="J242" s="145"/>
    </row>
    <row r="243" spans="1:10" ht="23.25" customHeight="1" x14ac:dyDescent="0.25">
      <c r="A243" s="146"/>
      <c r="B243" s="151"/>
      <c r="C243" s="152"/>
      <c r="D243" s="153"/>
      <c r="E243" s="19"/>
      <c r="F243" s="19"/>
      <c r="G243" s="19"/>
      <c r="H243" s="154"/>
      <c r="I243" s="154"/>
      <c r="J243" s="154"/>
    </row>
    <row r="244" spans="1:10" ht="23.25" customHeight="1" x14ac:dyDescent="0.25">
      <c r="A244" s="146"/>
      <c r="B244" s="24" t="s">
        <v>9</v>
      </c>
      <c r="C244" s="24" t="s">
        <v>33</v>
      </c>
      <c r="D244" s="8" t="s">
        <v>62</v>
      </c>
      <c r="E244" s="24" t="s">
        <v>112</v>
      </c>
      <c r="F244" s="8" t="s">
        <v>63</v>
      </c>
      <c r="G244" s="24" t="s">
        <v>23</v>
      </c>
      <c r="H244" s="154"/>
      <c r="I244" s="154"/>
      <c r="J244" s="154"/>
    </row>
    <row r="245" spans="1:10" ht="23.25" customHeight="1" thickBot="1" x14ac:dyDescent="0.3">
      <c r="A245" s="147"/>
      <c r="B245" s="10"/>
      <c r="C245" s="22"/>
      <c r="D245" s="21"/>
      <c r="E245" s="20"/>
      <c r="F245" s="9" t="str">
        <f t="shared" ref="F245" si="125">IFERROR(G245/E245,"")</f>
        <v/>
      </c>
      <c r="G245" s="20"/>
      <c r="H245" s="155"/>
      <c r="I245" s="155"/>
      <c r="J245" s="155"/>
    </row>
    <row r="246" spans="1:10" ht="23.25" customHeight="1" x14ac:dyDescent="0.25">
      <c r="A246" s="145">
        <f t="shared" ref="A246" si="126">A242+1</f>
        <v>52</v>
      </c>
      <c r="B246" s="148" t="s">
        <v>5</v>
      </c>
      <c r="C246" s="149"/>
      <c r="D246" s="150"/>
      <c r="E246" s="44" t="s">
        <v>6</v>
      </c>
      <c r="F246" s="44" t="s">
        <v>7</v>
      </c>
      <c r="G246" s="44" t="s">
        <v>8</v>
      </c>
      <c r="H246" s="145" t="s">
        <v>10</v>
      </c>
      <c r="I246" s="145"/>
      <c r="J246" s="145"/>
    </row>
    <row r="247" spans="1:10" ht="23.25" customHeight="1" x14ac:dyDescent="0.25">
      <c r="A247" s="146"/>
      <c r="B247" s="151"/>
      <c r="C247" s="152"/>
      <c r="D247" s="153"/>
      <c r="E247" s="19"/>
      <c r="F247" s="19"/>
      <c r="G247" s="19"/>
      <c r="H247" s="154"/>
      <c r="I247" s="154"/>
      <c r="J247" s="154"/>
    </row>
    <row r="248" spans="1:10" ht="23.25" customHeight="1" x14ac:dyDescent="0.25">
      <c r="A248" s="146"/>
      <c r="B248" s="24" t="s">
        <v>9</v>
      </c>
      <c r="C248" s="24" t="s">
        <v>33</v>
      </c>
      <c r="D248" s="8" t="s">
        <v>62</v>
      </c>
      <c r="E248" s="24" t="s">
        <v>112</v>
      </c>
      <c r="F248" s="8" t="s">
        <v>63</v>
      </c>
      <c r="G248" s="24" t="s">
        <v>23</v>
      </c>
      <c r="H248" s="154"/>
      <c r="I248" s="154"/>
      <c r="J248" s="154"/>
    </row>
    <row r="249" spans="1:10" ht="23.25" customHeight="1" thickBot="1" x14ac:dyDescent="0.3">
      <c r="A249" s="147"/>
      <c r="B249" s="10"/>
      <c r="C249" s="22"/>
      <c r="D249" s="21"/>
      <c r="E249" s="20"/>
      <c r="F249" s="9" t="str">
        <f t="shared" ref="F249" si="127">IFERROR(G249/E249,"")</f>
        <v/>
      </c>
      <c r="G249" s="20"/>
      <c r="H249" s="155"/>
      <c r="I249" s="155"/>
      <c r="J249" s="155"/>
    </row>
    <row r="250" spans="1:10" ht="23.25" customHeight="1" x14ac:dyDescent="0.25">
      <c r="A250" s="145">
        <f t="shared" si="101"/>
        <v>53</v>
      </c>
      <c r="B250" s="148" t="s">
        <v>5</v>
      </c>
      <c r="C250" s="149"/>
      <c r="D250" s="150"/>
      <c r="E250" s="44" t="s">
        <v>6</v>
      </c>
      <c r="F250" s="44" t="s">
        <v>7</v>
      </c>
      <c r="G250" s="44" t="s">
        <v>8</v>
      </c>
      <c r="H250" s="145" t="s">
        <v>10</v>
      </c>
      <c r="I250" s="145"/>
      <c r="J250" s="145"/>
    </row>
    <row r="251" spans="1:10" ht="23.25" customHeight="1" x14ac:dyDescent="0.25">
      <c r="A251" s="146"/>
      <c r="B251" s="151"/>
      <c r="C251" s="152"/>
      <c r="D251" s="153"/>
      <c r="E251" s="19"/>
      <c r="F251" s="19"/>
      <c r="G251" s="19"/>
      <c r="H251" s="154"/>
      <c r="I251" s="154"/>
      <c r="J251" s="154"/>
    </row>
    <row r="252" spans="1:10" ht="23.25" customHeight="1" x14ac:dyDescent="0.25">
      <c r="A252" s="146"/>
      <c r="B252" s="24" t="s">
        <v>9</v>
      </c>
      <c r="C252" s="24" t="s">
        <v>33</v>
      </c>
      <c r="D252" s="8" t="s">
        <v>62</v>
      </c>
      <c r="E252" s="24" t="s">
        <v>112</v>
      </c>
      <c r="F252" s="8" t="s">
        <v>63</v>
      </c>
      <c r="G252" s="24" t="s">
        <v>23</v>
      </c>
      <c r="H252" s="154"/>
      <c r="I252" s="154"/>
      <c r="J252" s="154"/>
    </row>
    <row r="253" spans="1:10" ht="23.25" customHeight="1" thickBot="1" x14ac:dyDescent="0.3">
      <c r="A253" s="147"/>
      <c r="B253" s="10"/>
      <c r="C253" s="22"/>
      <c r="D253" s="21"/>
      <c r="E253" s="20"/>
      <c r="F253" s="9" t="str">
        <f t="shared" ref="F253" si="128">IFERROR(G253/E253,"")</f>
        <v/>
      </c>
      <c r="G253" s="20"/>
      <c r="H253" s="155"/>
      <c r="I253" s="155"/>
      <c r="J253" s="155"/>
    </row>
    <row r="254" spans="1:10" ht="23.25" customHeight="1" x14ac:dyDescent="0.25">
      <c r="A254" s="145">
        <f t="shared" si="103"/>
        <v>54</v>
      </c>
      <c r="B254" s="148" t="s">
        <v>5</v>
      </c>
      <c r="C254" s="149"/>
      <c r="D254" s="150"/>
      <c r="E254" s="44" t="s">
        <v>6</v>
      </c>
      <c r="F254" s="44" t="s">
        <v>7</v>
      </c>
      <c r="G254" s="44" t="s">
        <v>8</v>
      </c>
      <c r="H254" s="145" t="s">
        <v>10</v>
      </c>
      <c r="I254" s="145"/>
      <c r="J254" s="145"/>
    </row>
    <row r="255" spans="1:10" ht="23.25" customHeight="1" x14ac:dyDescent="0.25">
      <c r="A255" s="146"/>
      <c r="B255" s="151"/>
      <c r="C255" s="152"/>
      <c r="D255" s="153"/>
      <c r="E255" s="19"/>
      <c r="F255" s="19"/>
      <c r="G255" s="19"/>
      <c r="H255" s="154"/>
      <c r="I255" s="154"/>
      <c r="J255" s="154"/>
    </row>
    <row r="256" spans="1:10" ht="23.25" customHeight="1" x14ac:dyDescent="0.25">
      <c r="A256" s="146"/>
      <c r="B256" s="24" t="s">
        <v>9</v>
      </c>
      <c r="C256" s="24" t="s">
        <v>33</v>
      </c>
      <c r="D256" s="8" t="s">
        <v>62</v>
      </c>
      <c r="E256" s="24" t="s">
        <v>112</v>
      </c>
      <c r="F256" s="8" t="s">
        <v>63</v>
      </c>
      <c r="G256" s="24" t="s">
        <v>23</v>
      </c>
      <c r="H256" s="154"/>
      <c r="I256" s="154"/>
      <c r="J256" s="154"/>
    </row>
    <row r="257" spans="1:10" ht="23.25" customHeight="1" thickBot="1" x14ac:dyDescent="0.3">
      <c r="A257" s="147"/>
      <c r="B257" s="10"/>
      <c r="C257" s="22"/>
      <c r="D257" s="21"/>
      <c r="E257" s="20"/>
      <c r="F257" s="9" t="str">
        <f t="shared" ref="F257" si="129">IFERROR(G257/E257,"")</f>
        <v/>
      </c>
      <c r="G257" s="20"/>
      <c r="H257" s="155"/>
      <c r="I257" s="155"/>
      <c r="J257" s="155"/>
    </row>
    <row r="258" spans="1:10" ht="23.25" customHeight="1" x14ac:dyDescent="0.25">
      <c r="A258" s="145">
        <f t="shared" si="105"/>
        <v>55</v>
      </c>
      <c r="B258" s="148" t="s">
        <v>5</v>
      </c>
      <c r="C258" s="149"/>
      <c r="D258" s="150"/>
      <c r="E258" s="44" t="s">
        <v>6</v>
      </c>
      <c r="F258" s="44" t="s">
        <v>7</v>
      </c>
      <c r="G258" s="44" t="s">
        <v>8</v>
      </c>
      <c r="H258" s="145" t="s">
        <v>10</v>
      </c>
      <c r="I258" s="145"/>
      <c r="J258" s="145"/>
    </row>
    <row r="259" spans="1:10" ht="23.25" customHeight="1" x14ac:dyDescent="0.25">
      <c r="A259" s="146"/>
      <c r="B259" s="151"/>
      <c r="C259" s="152"/>
      <c r="D259" s="153"/>
      <c r="E259" s="19"/>
      <c r="F259" s="19"/>
      <c r="G259" s="19"/>
      <c r="H259" s="154"/>
      <c r="I259" s="154"/>
      <c r="J259" s="154"/>
    </row>
    <row r="260" spans="1:10" ht="23.25" customHeight="1" x14ac:dyDescent="0.25">
      <c r="A260" s="146"/>
      <c r="B260" s="24" t="s">
        <v>9</v>
      </c>
      <c r="C260" s="24" t="s">
        <v>33</v>
      </c>
      <c r="D260" s="8" t="s">
        <v>62</v>
      </c>
      <c r="E260" s="24" t="s">
        <v>112</v>
      </c>
      <c r="F260" s="8" t="s">
        <v>63</v>
      </c>
      <c r="G260" s="24" t="s">
        <v>23</v>
      </c>
      <c r="H260" s="154"/>
      <c r="I260" s="154"/>
      <c r="J260" s="154"/>
    </row>
    <row r="261" spans="1:10" ht="23.25" customHeight="1" thickBot="1" x14ac:dyDescent="0.3">
      <c r="A261" s="147"/>
      <c r="B261" s="10"/>
      <c r="C261" s="22"/>
      <c r="D261" s="21"/>
      <c r="E261" s="20"/>
      <c r="F261" s="9" t="str">
        <f t="shared" ref="F261" si="130">IFERROR(G261/E261,"")</f>
        <v/>
      </c>
      <c r="G261" s="20"/>
      <c r="H261" s="155"/>
      <c r="I261" s="155"/>
      <c r="J261" s="155"/>
    </row>
    <row r="262" spans="1:10" ht="23.25" customHeight="1" x14ac:dyDescent="0.25">
      <c r="A262" s="179" t="s">
        <v>13</v>
      </c>
      <c r="B262" s="179"/>
      <c r="C262" s="179"/>
      <c r="D262" s="167" t="s">
        <v>12</v>
      </c>
      <c r="E262" s="167"/>
      <c r="F262" s="45" t="s">
        <v>11</v>
      </c>
      <c r="G262" s="178" t="s">
        <v>64</v>
      </c>
      <c r="H262" s="178"/>
      <c r="I262" s="178" t="s">
        <v>111</v>
      </c>
      <c r="J262" s="178"/>
    </row>
    <row r="263" spans="1:10" ht="23.25" customHeight="1" thickBot="1" x14ac:dyDescent="0.3">
      <c r="A263" s="158" t="str">
        <f t="shared" ref="A263" si="131">$A$2</f>
        <v/>
      </c>
      <c r="B263" s="158"/>
      <c r="C263" s="158"/>
      <c r="D263" s="159" t="str">
        <f t="shared" ref="D263" si="132">$E$2</f>
        <v/>
      </c>
      <c r="E263" s="159"/>
      <c r="F263" s="42" t="str">
        <f t="shared" ref="F263" si="133">$I$2</f>
        <v/>
      </c>
      <c r="G263" s="141" t="str">
        <f t="shared" ref="G263" si="134">$G$2</f>
        <v/>
      </c>
      <c r="H263" s="142"/>
      <c r="I263" s="143">
        <f t="shared" ref="I263" si="135">G267+G271+G275+G279+G283</f>
        <v>0</v>
      </c>
      <c r="J263" s="144"/>
    </row>
    <row r="264" spans="1:10" ht="23.25" customHeight="1" x14ac:dyDescent="0.25">
      <c r="A264" s="145">
        <f t="shared" ref="A264" si="136">A258+1</f>
        <v>56</v>
      </c>
      <c r="B264" s="193" t="s">
        <v>5</v>
      </c>
      <c r="C264" s="194"/>
      <c r="D264" s="195"/>
      <c r="E264" s="44" t="s">
        <v>6</v>
      </c>
      <c r="F264" s="44" t="s">
        <v>7</v>
      </c>
      <c r="G264" s="44" t="s">
        <v>8</v>
      </c>
      <c r="H264" s="145" t="s">
        <v>10</v>
      </c>
      <c r="I264" s="145"/>
      <c r="J264" s="145"/>
    </row>
    <row r="265" spans="1:10" ht="23.25" customHeight="1" x14ac:dyDescent="0.25">
      <c r="A265" s="146"/>
      <c r="B265" s="151"/>
      <c r="C265" s="152"/>
      <c r="D265" s="153"/>
      <c r="E265" s="19"/>
      <c r="F265" s="19"/>
      <c r="G265" s="19"/>
      <c r="H265" s="154"/>
      <c r="I265" s="154"/>
      <c r="J265" s="154"/>
    </row>
    <row r="266" spans="1:10" ht="23.25" customHeight="1" x14ac:dyDescent="0.25">
      <c r="A266" s="146"/>
      <c r="B266" s="24" t="s">
        <v>9</v>
      </c>
      <c r="C266" s="24" t="s">
        <v>33</v>
      </c>
      <c r="D266" s="8" t="s">
        <v>62</v>
      </c>
      <c r="E266" s="24" t="s">
        <v>112</v>
      </c>
      <c r="F266" s="8" t="s">
        <v>63</v>
      </c>
      <c r="G266" s="24" t="s">
        <v>23</v>
      </c>
      <c r="H266" s="154"/>
      <c r="I266" s="154"/>
      <c r="J266" s="154"/>
    </row>
    <row r="267" spans="1:10" ht="23.25" customHeight="1" thickBot="1" x14ac:dyDescent="0.3">
      <c r="A267" s="147"/>
      <c r="B267" s="10"/>
      <c r="C267" s="22"/>
      <c r="D267" s="21"/>
      <c r="E267" s="20"/>
      <c r="F267" s="9" t="str">
        <f t="shared" ref="F267" si="137">IFERROR(G267/E267,"")</f>
        <v/>
      </c>
      <c r="G267" s="20"/>
      <c r="H267" s="155"/>
      <c r="I267" s="155"/>
      <c r="J267" s="155"/>
    </row>
    <row r="268" spans="1:10" ht="23.25" customHeight="1" x14ac:dyDescent="0.25">
      <c r="A268" s="145">
        <f t="shared" ref="A268" si="138">A264+1</f>
        <v>57</v>
      </c>
      <c r="B268" s="148" t="s">
        <v>5</v>
      </c>
      <c r="C268" s="149"/>
      <c r="D268" s="150"/>
      <c r="E268" s="44" t="s">
        <v>6</v>
      </c>
      <c r="F268" s="44" t="s">
        <v>7</v>
      </c>
      <c r="G268" s="44" t="s">
        <v>8</v>
      </c>
      <c r="H268" s="145" t="s">
        <v>10</v>
      </c>
      <c r="I268" s="145"/>
      <c r="J268" s="145"/>
    </row>
    <row r="269" spans="1:10" ht="23.25" customHeight="1" x14ac:dyDescent="0.25">
      <c r="A269" s="146"/>
      <c r="B269" s="151"/>
      <c r="C269" s="152"/>
      <c r="D269" s="153"/>
      <c r="E269" s="19"/>
      <c r="F269" s="19"/>
      <c r="G269" s="19"/>
      <c r="H269" s="154"/>
      <c r="I269" s="154"/>
      <c r="J269" s="154"/>
    </row>
    <row r="270" spans="1:10" ht="23.25" customHeight="1" x14ac:dyDescent="0.25">
      <c r="A270" s="146"/>
      <c r="B270" s="24" t="s">
        <v>9</v>
      </c>
      <c r="C270" s="24" t="s">
        <v>33</v>
      </c>
      <c r="D270" s="8" t="s">
        <v>62</v>
      </c>
      <c r="E270" s="24" t="s">
        <v>112</v>
      </c>
      <c r="F270" s="8" t="s">
        <v>63</v>
      </c>
      <c r="G270" s="24" t="s">
        <v>23</v>
      </c>
      <c r="H270" s="154"/>
      <c r="I270" s="154"/>
      <c r="J270" s="154"/>
    </row>
    <row r="271" spans="1:10" ht="23.25" customHeight="1" thickBot="1" x14ac:dyDescent="0.3">
      <c r="A271" s="147"/>
      <c r="B271" s="10"/>
      <c r="C271" s="22"/>
      <c r="D271" s="21"/>
      <c r="E271" s="20"/>
      <c r="F271" s="9" t="str">
        <f t="shared" ref="F271" si="139">IFERROR(G271/E271,"")</f>
        <v/>
      </c>
      <c r="G271" s="20"/>
      <c r="H271" s="155"/>
      <c r="I271" s="155"/>
      <c r="J271" s="155"/>
    </row>
    <row r="272" spans="1:10" ht="23.25" customHeight="1" x14ac:dyDescent="0.25">
      <c r="A272" s="145">
        <f t="shared" ref="A272:A316" si="140">A268+1</f>
        <v>58</v>
      </c>
      <c r="B272" s="148" t="s">
        <v>5</v>
      </c>
      <c r="C272" s="149"/>
      <c r="D272" s="150"/>
      <c r="E272" s="44" t="s">
        <v>6</v>
      </c>
      <c r="F272" s="44" t="s">
        <v>7</v>
      </c>
      <c r="G272" s="44" t="s">
        <v>8</v>
      </c>
      <c r="H272" s="145" t="s">
        <v>10</v>
      </c>
      <c r="I272" s="145"/>
      <c r="J272" s="145"/>
    </row>
    <row r="273" spans="1:10" ht="23.25" customHeight="1" x14ac:dyDescent="0.25">
      <c r="A273" s="146"/>
      <c r="B273" s="151"/>
      <c r="C273" s="152"/>
      <c r="D273" s="153"/>
      <c r="E273" s="19"/>
      <c r="F273" s="19"/>
      <c r="G273" s="19"/>
      <c r="H273" s="154"/>
      <c r="I273" s="154"/>
      <c r="J273" s="154"/>
    </row>
    <row r="274" spans="1:10" ht="23.25" customHeight="1" x14ac:dyDescent="0.25">
      <c r="A274" s="146"/>
      <c r="B274" s="24" t="s">
        <v>9</v>
      </c>
      <c r="C274" s="24" t="s">
        <v>33</v>
      </c>
      <c r="D274" s="8" t="s">
        <v>62</v>
      </c>
      <c r="E274" s="24" t="s">
        <v>112</v>
      </c>
      <c r="F274" s="8" t="s">
        <v>63</v>
      </c>
      <c r="G274" s="24" t="s">
        <v>23</v>
      </c>
      <c r="H274" s="154"/>
      <c r="I274" s="154"/>
      <c r="J274" s="154"/>
    </row>
    <row r="275" spans="1:10" ht="23.25" customHeight="1" thickBot="1" x14ac:dyDescent="0.3">
      <c r="A275" s="147"/>
      <c r="B275" s="10"/>
      <c r="C275" s="22"/>
      <c r="D275" s="21"/>
      <c r="E275" s="20"/>
      <c r="F275" s="9" t="str">
        <f t="shared" ref="F275" si="141">IFERROR(G275/E275,"")</f>
        <v/>
      </c>
      <c r="G275" s="20"/>
      <c r="H275" s="155"/>
      <c r="I275" s="155"/>
      <c r="J275" s="155"/>
    </row>
    <row r="276" spans="1:10" ht="23.25" customHeight="1" x14ac:dyDescent="0.25">
      <c r="A276" s="145">
        <f t="shared" ref="A276:A320" si="142">A272+1</f>
        <v>59</v>
      </c>
      <c r="B276" s="148" t="s">
        <v>5</v>
      </c>
      <c r="C276" s="149"/>
      <c r="D276" s="150"/>
      <c r="E276" s="44" t="s">
        <v>6</v>
      </c>
      <c r="F276" s="44" t="s">
        <v>7</v>
      </c>
      <c r="G276" s="44" t="s">
        <v>8</v>
      </c>
      <c r="H276" s="145" t="s">
        <v>10</v>
      </c>
      <c r="I276" s="145"/>
      <c r="J276" s="145"/>
    </row>
    <row r="277" spans="1:10" ht="23.25" customHeight="1" x14ac:dyDescent="0.25">
      <c r="A277" s="146"/>
      <c r="B277" s="151"/>
      <c r="C277" s="152"/>
      <c r="D277" s="153"/>
      <c r="E277" s="19"/>
      <c r="F277" s="19"/>
      <c r="G277" s="19"/>
      <c r="H277" s="154"/>
      <c r="I277" s="154"/>
      <c r="J277" s="154"/>
    </row>
    <row r="278" spans="1:10" ht="23.25" customHeight="1" x14ac:dyDescent="0.25">
      <c r="A278" s="146"/>
      <c r="B278" s="24" t="s">
        <v>9</v>
      </c>
      <c r="C278" s="24" t="s">
        <v>33</v>
      </c>
      <c r="D278" s="8" t="s">
        <v>62</v>
      </c>
      <c r="E278" s="24" t="s">
        <v>112</v>
      </c>
      <c r="F278" s="8" t="s">
        <v>63</v>
      </c>
      <c r="G278" s="24" t="s">
        <v>23</v>
      </c>
      <c r="H278" s="154"/>
      <c r="I278" s="154"/>
      <c r="J278" s="154"/>
    </row>
    <row r="279" spans="1:10" ht="23.25" customHeight="1" thickBot="1" x14ac:dyDescent="0.3">
      <c r="A279" s="147"/>
      <c r="B279" s="10"/>
      <c r="C279" s="22"/>
      <c r="D279" s="21"/>
      <c r="E279" s="20"/>
      <c r="F279" s="9" t="str">
        <f t="shared" ref="F279" si="143">IFERROR(G279/E279,"")</f>
        <v/>
      </c>
      <c r="G279" s="20"/>
      <c r="H279" s="155"/>
      <c r="I279" s="155"/>
      <c r="J279" s="155"/>
    </row>
    <row r="280" spans="1:10" ht="23.25" customHeight="1" x14ac:dyDescent="0.25">
      <c r="A280" s="145">
        <f t="shared" ref="A280:A324" si="144">A276+1</f>
        <v>60</v>
      </c>
      <c r="B280" s="148" t="s">
        <v>5</v>
      </c>
      <c r="C280" s="149"/>
      <c r="D280" s="150"/>
      <c r="E280" s="44" t="s">
        <v>6</v>
      </c>
      <c r="F280" s="44" t="s">
        <v>7</v>
      </c>
      <c r="G280" s="44" t="s">
        <v>8</v>
      </c>
      <c r="H280" s="145" t="s">
        <v>10</v>
      </c>
      <c r="I280" s="145"/>
      <c r="J280" s="145"/>
    </row>
    <row r="281" spans="1:10" ht="23.25" customHeight="1" x14ac:dyDescent="0.25">
      <c r="A281" s="146"/>
      <c r="B281" s="151"/>
      <c r="C281" s="152"/>
      <c r="D281" s="153"/>
      <c r="E281" s="19"/>
      <c r="F281" s="19"/>
      <c r="G281" s="19"/>
      <c r="H281" s="154"/>
      <c r="I281" s="154"/>
      <c r="J281" s="154"/>
    </row>
    <row r="282" spans="1:10" ht="23.25" customHeight="1" x14ac:dyDescent="0.25">
      <c r="A282" s="146"/>
      <c r="B282" s="24" t="s">
        <v>9</v>
      </c>
      <c r="C282" s="24" t="s">
        <v>33</v>
      </c>
      <c r="D282" s="8" t="s">
        <v>62</v>
      </c>
      <c r="E282" s="24" t="s">
        <v>112</v>
      </c>
      <c r="F282" s="8" t="s">
        <v>63</v>
      </c>
      <c r="G282" s="24" t="s">
        <v>23</v>
      </c>
      <c r="H282" s="154"/>
      <c r="I282" s="154"/>
      <c r="J282" s="154"/>
    </row>
    <row r="283" spans="1:10" ht="23.25" customHeight="1" thickBot="1" x14ac:dyDescent="0.3">
      <c r="A283" s="147"/>
      <c r="B283" s="10"/>
      <c r="C283" s="22"/>
      <c r="D283" s="21"/>
      <c r="E283" s="20"/>
      <c r="F283" s="9" t="str">
        <f t="shared" ref="F283" si="145">IFERROR(G283/E283,"")</f>
        <v/>
      </c>
      <c r="G283" s="20"/>
      <c r="H283" s="155"/>
      <c r="I283" s="155"/>
      <c r="J283" s="155"/>
    </row>
    <row r="284" spans="1:10" ht="23.25" customHeight="1" x14ac:dyDescent="0.25">
      <c r="A284" s="179" t="s">
        <v>13</v>
      </c>
      <c r="B284" s="179"/>
      <c r="C284" s="179"/>
      <c r="D284" s="167" t="s">
        <v>12</v>
      </c>
      <c r="E284" s="167"/>
      <c r="F284" s="45" t="s">
        <v>11</v>
      </c>
      <c r="G284" s="178" t="s">
        <v>64</v>
      </c>
      <c r="H284" s="178"/>
      <c r="I284" s="178" t="s">
        <v>111</v>
      </c>
      <c r="J284" s="178"/>
    </row>
    <row r="285" spans="1:10" ht="23.25" customHeight="1" thickBot="1" x14ac:dyDescent="0.3">
      <c r="A285" s="158" t="str">
        <f t="shared" ref="A285" si="146">$A$2</f>
        <v/>
      </c>
      <c r="B285" s="158"/>
      <c r="C285" s="158"/>
      <c r="D285" s="159" t="str">
        <f t="shared" ref="D285" si="147">$E$2</f>
        <v/>
      </c>
      <c r="E285" s="159"/>
      <c r="F285" s="42" t="str">
        <f t="shared" ref="F285" si="148">$I$2</f>
        <v/>
      </c>
      <c r="G285" s="141" t="str">
        <f t="shared" ref="G285" si="149">$G$2</f>
        <v/>
      </c>
      <c r="H285" s="142"/>
      <c r="I285" s="143">
        <f t="shared" ref="I285" si="150">G289+G293+G297+G301+G305</f>
        <v>0</v>
      </c>
      <c r="J285" s="144"/>
    </row>
    <row r="286" spans="1:10" ht="23.25" customHeight="1" x14ac:dyDescent="0.25">
      <c r="A286" s="145">
        <f t="shared" ref="A286" si="151">A280+1</f>
        <v>61</v>
      </c>
      <c r="B286" s="193" t="s">
        <v>5</v>
      </c>
      <c r="C286" s="194"/>
      <c r="D286" s="195"/>
      <c r="E286" s="44" t="s">
        <v>6</v>
      </c>
      <c r="F286" s="44" t="s">
        <v>7</v>
      </c>
      <c r="G286" s="44" t="s">
        <v>8</v>
      </c>
      <c r="H286" s="145" t="s">
        <v>10</v>
      </c>
      <c r="I286" s="145"/>
      <c r="J286" s="145"/>
    </row>
    <row r="287" spans="1:10" ht="23.25" customHeight="1" x14ac:dyDescent="0.25">
      <c r="A287" s="146"/>
      <c r="B287" s="151"/>
      <c r="C287" s="152"/>
      <c r="D287" s="153"/>
      <c r="E287" s="19"/>
      <c r="F287" s="19"/>
      <c r="G287" s="19"/>
      <c r="H287" s="154"/>
      <c r="I287" s="154"/>
      <c r="J287" s="154"/>
    </row>
    <row r="288" spans="1:10" ht="23.25" customHeight="1" x14ac:dyDescent="0.25">
      <c r="A288" s="146"/>
      <c r="B288" s="24" t="s">
        <v>9</v>
      </c>
      <c r="C288" s="24" t="s">
        <v>33</v>
      </c>
      <c r="D288" s="8" t="s">
        <v>62</v>
      </c>
      <c r="E288" s="24" t="s">
        <v>112</v>
      </c>
      <c r="F288" s="8" t="s">
        <v>63</v>
      </c>
      <c r="G288" s="24" t="s">
        <v>23</v>
      </c>
      <c r="H288" s="154"/>
      <c r="I288" s="154"/>
      <c r="J288" s="154"/>
    </row>
    <row r="289" spans="1:10" ht="23.25" customHeight="1" thickBot="1" x14ac:dyDescent="0.3">
      <c r="A289" s="147"/>
      <c r="B289" s="10"/>
      <c r="C289" s="22"/>
      <c r="D289" s="21"/>
      <c r="E289" s="20"/>
      <c r="F289" s="9" t="str">
        <f t="shared" ref="F289" si="152">IFERROR(G289/E289,"")</f>
        <v/>
      </c>
      <c r="G289" s="20"/>
      <c r="H289" s="155"/>
      <c r="I289" s="155"/>
      <c r="J289" s="155"/>
    </row>
    <row r="290" spans="1:10" ht="23.25" customHeight="1" x14ac:dyDescent="0.25">
      <c r="A290" s="145">
        <f t="shared" ref="A290" si="153">A286+1</f>
        <v>62</v>
      </c>
      <c r="B290" s="148" t="s">
        <v>5</v>
      </c>
      <c r="C290" s="149"/>
      <c r="D290" s="150"/>
      <c r="E290" s="44" t="s">
        <v>6</v>
      </c>
      <c r="F290" s="44" t="s">
        <v>7</v>
      </c>
      <c r="G290" s="44" t="s">
        <v>8</v>
      </c>
      <c r="H290" s="145" t="s">
        <v>10</v>
      </c>
      <c r="I290" s="145"/>
      <c r="J290" s="145"/>
    </row>
    <row r="291" spans="1:10" ht="23.25" customHeight="1" x14ac:dyDescent="0.25">
      <c r="A291" s="146"/>
      <c r="B291" s="151"/>
      <c r="C291" s="152"/>
      <c r="D291" s="153"/>
      <c r="E291" s="19"/>
      <c r="F291" s="19"/>
      <c r="G291" s="19"/>
      <c r="H291" s="154"/>
      <c r="I291" s="154"/>
      <c r="J291" s="154"/>
    </row>
    <row r="292" spans="1:10" ht="23.25" customHeight="1" x14ac:dyDescent="0.25">
      <c r="A292" s="146"/>
      <c r="B292" s="24" t="s">
        <v>9</v>
      </c>
      <c r="C292" s="24" t="s">
        <v>33</v>
      </c>
      <c r="D292" s="8" t="s">
        <v>62</v>
      </c>
      <c r="E292" s="24" t="s">
        <v>112</v>
      </c>
      <c r="F292" s="8" t="s">
        <v>63</v>
      </c>
      <c r="G292" s="24" t="s">
        <v>23</v>
      </c>
      <c r="H292" s="154"/>
      <c r="I292" s="154"/>
      <c r="J292" s="154"/>
    </row>
    <row r="293" spans="1:10" ht="23.25" customHeight="1" thickBot="1" x14ac:dyDescent="0.3">
      <c r="A293" s="147"/>
      <c r="B293" s="10"/>
      <c r="C293" s="22"/>
      <c r="D293" s="21"/>
      <c r="E293" s="20"/>
      <c r="F293" s="9" t="str">
        <f t="shared" ref="F293" si="154">IFERROR(G293/E293,"")</f>
        <v/>
      </c>
      <c r="G293" s="20"/>
      <c r="H293" s="155"/>
      <c r="I293" s="155"/>
      <c r="J293" s="155"/>
    </row>
    <row r="294" spans="1:10" ht="23.25" customHeight="1" x14ac:dyDescent="0.25">
      <c r="A294" s="145">
        <f t="shared" si="140"/>
        <v>63</v>
      </c>
      <c r="B294" s="148" t="s">
        <v>5</v>
      </c>
      <c r="C294" s="149"/>
      <c r="D294" s="150"/>
      <c r="E294" s="44" t="s">
        <v>6</v>
      </c>
      <c r="F294" s="44" t="s">
        <v>7</v>
      </c>
      <c r="G294" s="44" t="s">
        <v>8</v>
      </c>
      <c r="H294" s="145" t="s">
        <v>10</v>
      </c>
      <c r="I294" s="145"/>
      <c r="J294" s="145"/>
    </row>
    <row r="295" spans="1:10" ht="23.25" customHeight="1" x14ac:dyDescent="0.25">
      <c r="A295" s="146"/>
      <c r="B295" s="151"/>
      <c r="C295" s="152"/>
      <c r="D295" s="153"/>
      <c r="E295" s="19"/>
      <c r="F295" s="19"/>
      <c r="G295" s="19"/>
      <c r="H295" s="154"/>
      <c r="I295" s="154"/>
      <c r="J295" s="154"/>
    </row>
    <row r="296" spans="1:10" ht="23.25" customHeight="1" x14ac:dyDescent="0.25">
      <c r="A296" s="146"/>
      <c r="B296" s="24" t="s">
        <v>9</v>
      </c>
      <c r="C296" s="24" t="s">
        <v>33</v>
      </c>
      <c r="D296" s="8" t="s">
        <v>62</v>
      </c>
      <c r="E296" s="24" t="s">
        <v>112</v>
      </c>
      <c r="F296" s="8" t="s">
        <v>63</v>
      </c>
      <c r="G296" s="24" t="s">
        <v>23</v>
      </c>
      <c r="H296" s="154"/>
      <c r="I296" s="154"/>
      <c r="J296" s="154"/>
    </row>
    <row r="297" spans="1:10" ht="23.25" customHeight="1" thickBot="1" x14ac:dyDescent="0.3">
      <c r="A297" s="147"/>
      <c r="B297" s="10"/>
      <c r="C297" s="22"/>
      <c r="D297" s="21"/>
      <c r="E297" s="20"/>
      <c r="F297" s="9" t="str">
        <f t="shared" ref="F297" si="155">IFERROR(G297/E297,"")</f>
        <v/>
      </c>
      <c r="G297" s="20"/>
      <c r="H297" s="155"/>
      <c r="I297" s="155"/>
      <c r="J297" s="155"/>
    </row>
    <row r="298" spans="1:10" ht="23.25" customHeight="1" x14ac:dyDescent="0.25">
      <c r="A298" s="145">
        <f t="shared" si="142"/>
        <v>64</v>
      </c>
      <c r="B298" s="148" t="s">
        <v>5</v>
      </c>
      <c r="C298" s="149"/>
      <c r="D298" s="150"/>
      <c r="E298" s="44" t="s">
        <v>6</v>
      </c>
      <c r="F298" s="44" t="s">
        <v>7</v>
      </c>
      <c r="G298" s="44" t="s">
        <v>8</v>
      </c>
      <c r="H298" s="145" t="s">
        <v>10</v>
      </c>
      <c r="I298" s="145"/>
      <c r="J298" s="145"/>
    </row>
    <row r="299" spans="1:10" ht="23.25" customHeight="1" x14ac:dyDescent="0.25">
      <c r="A299" s="146"/>
      <c r="B299" s="151"/>
      <c r="C299" s="152"/>
      <c r="D299" s="153"/>
      <c r="E299" s="19"/>
      <c r="F299" s="19"/>
      <c r="G299" s="19"/>
      <c r="H299" s="154"/>
      <c r="I299" s="154"/>
      <c r="J299" s="154"/>
    </row>
    <row r="300" spans="1:10" ht="23.25" customHeight="1" x14ac:dyDescent="0.25">
      <c r="A300" s="146"/>
      <c r="B300" s="24" t="s">
        <v>9</v>
      </c>
      <c r="C300" s="24" t="s">
        <v>33</v>
      </c>
      <c r="D300" s="8" t="s">
        <v>62</v>
      </c>
      <c r="E300" s="24" t="s">
        <v>112</v>
      </c>
      <c r="F300" s="8" t="s">
        <v>63</v>
      </c>
      <c r="G300" s="24" t="s">
        <v>23</v>
      </c>
      <c r="H300" s="154"/>
      <c r="I300" s="154"/>
      <c r="J300" s="154"/>
    </row>
    <row r="301" spans="1:10" ht="23.25" customHeight="1" thickBot="1" x14ac:dyDescent="0.3">
      <c r="A301" s="147"/>
      <c r="B301" s="10"/>
      <c r="C301" s="22"/>
      <c r="D301" s="21"/>
      <c r="E301" s="20"/>
      <c r="F301" s="9" t="str">
        <f t="shared" ref="F301" si="156">IFERROR(G301/E301,"")</f>
        <v/>
      </c>
      <c r="G301" s="20"/>
      <c r="H301" s="155"/>
      <c r="I301" s="155"/>
      <c r="J301" s="155"/>
    </row>
    <row r="302" spans="1:10" ht="23.25" customHeight="1" x14ac:dyDescent="0.25">
      <c r="A302" s="145">
        <f t="shared" si="144"/>
        <v>65</v>
      </c>
      <c r="B302" s="148" t="s">
        <v>5</v>
      </c>
      <c r="C302" s="149"/>
      <c r="D302" s="150"/>
      <c r="E302" s="44" t="s">
        <v>6</v>
      </c>
      <c r="F302" s="44" t="s">
        <v>7</v>
      </c>
      <c r="G302" s="44" t="s">
        <v>8</v>
      </c>
      <c r="H302" s="145" t="s">
        <v>10</v>
      </c>
      <c r="I302" s="145"/>
      <c r="J302" s="145"/>
    </row>
    <row r="303" spans="1:10" ht="23.25" customHeight="1" x14ac:dyDescent="0.25">
      <c r="A303" s="146"/>
      <c r="B303" s="151"/>
      <c r="C303" s="152"/>
      <c r="D303" s="153"/>
      <c r="E303" s="19"/>
      <c r="F303" s="19"/>
      <c r="G303" s="19"/>
      <c r="H303" s="154"/>
      <c r="I303" s="154"/>
      <c r="J303" s="154"/>
    </row>
    <row r="304" spans="1:10" ht="23.25" customHeight="1" x14ac:dyDescent="0.25">
      <c r="A304" s="146"/>
      <c r="B304" s="24" t="s">
        <v>9</v>
      </c>
      <c r="C304" s="24" t="s">
        <v>33</v>
      </c>
      <c r="D304" s="8" t="s">
        <v>62</v>
      </c>
      <c r="E304" s="24" t="s">
        <v>112</v>
      </c>
      <c r="F304" s="8" t="s">
        <v>63</v>
      </c>
      <c r="G304" s="24" t="s">
        <v>23</v>
      </c>
      <c r="H304" s="154"/>
      <c r="I304" s="154"/>
      <c r="J304" s="154"/>
    </row>
    <row r="305" spans="1:10" ht="23.25" customHeight="1" thickBot="1" x14ac:dyDescent="0.3">
      <c r="A305" s="147"/>
      <c r="B305" s="10"/>
      <c r="C305" s="22"/>
      <c r="D305" s="21"/>
      <c r="E305" s="20"/>
      <c r="F305" s="9" t="str">
        <f t="shared" ref="F305" si="157">IFERROR(G305/E305,"")</f>
        <v/>
      </c>
      <c r="G305" s="20"/>
      <c r="H305" s="155"/>
      <c r="I305" s="155"/>
      <c r="J305" s="155"/>
    </row>
    <row r="306" spans="1:10" ht="23.25" customHeight="1" x14ac:dyDescent="0.25">
      <c r="A306" s="179" t="s">
        <v>13</v>
      </c>
      <c r="B306" s="179"/>
      <c r="C306" s="179"/>
      <c r="D306" s="167" t="s">
        <v>12</v>
      </c>
      <c r="E306" s="167"/>
      <c r="F306" s="45" t="s">
        <v>11</v>
      </c>
      <c r="G306" s="178" t="s">
        <v>64</v>
      </c>
      <c r="H306" s="178"/>
      <c r="I306" s="178" t="s">
        <v>111</v>
      </c>
      <c r="J306" s="178"/>
    </row>
    <row r="307" spans="1:10" ht="23.25" customHeight="1" thickBot="1" x14ac:dyDescent="0.3">
      <c r="A307" s="158" t="str">
        <f t="shared" ref="A307" si="158">$A$2</f>
        <v/>
      </c>
      <c r="B307" s="158"/>
      <c r="C307" s="158"/>
      <c r="D307" s="159" t="str">
        <f t="shared" ref="D307" si="159">$E$2</f>
        <v/>
      </c>
      <c r="E307" s="159"/>
      <c r="F307" s="42" t="str">
        <f t="shared" ref="F307" si="160">$I$2</f>
        <v/>
      </c>
      <c r="G307" s="141" t="str">
        <f t="shared" ref="G307" si="161">$G$2</f>
        <v/>
      </c>
      <c r="H307" s="142"/>
      <c r="I307" s="143">
        <f t="shared" ref="I307" si="162">G311+G315+G319+G323+G327</f>
        <v>0</v>
      </c>
      <c r="J307" s="144"/>
    </row>
    <row r="308" spans="1:10" ht="23.25" customHeight="1" x14ac:dyDescent="0.25">
      <c r="A308" s="145">
        <f t="shared" ref="A308" si="163">A302+1</f>
        <v>66</v>
      </c>
      <c r="B308" s="193" t="s">
        <v>5</v>
      </c>
      <c r="C308" s="194"/>
      <c r="D308" s="195"/>
      <c r="E308" s="44" t="s">
        <v>6</v>
      </c>
      <c r="F308" s="44" t="s">
        <v>7</v>
      </c>
      <c r="G308" s="44" t="s">
        <v>8</v>
      </c>
      <c r="H308" s="145" t="s">
        <v>10</v>
      </c>
      <c r="I308" s="145"/>
      <c r="J308" s="145"/>
    </row>
    <row r="309" spans="1:10" ht="23.25" customHeight="1" x14ac:dyDescent="0.25">
      <c r="A309" s="146"/>
      <c r="B309" s="151"/>
      <c r="C309" s="152"/>
      <c r="D309" s="153"/>
      <c r="E309" s="19"/>
      <c r="F309" s="19"/>
      <c r="G309" s="19"/>
      <c r="H309" s="154"/>
      <c r="I309" s="154"/>
      <c r="J309" s="154"/>
    </row>
    <row r="310" spans="1:10" ht="23.25" customHeight="1" x14ac:dyDescent="0.25">
      <c r="A310" s="146"/>
      <c r="B310" s="24" t="s">
        <v>9</v>
      </c>
      <c r="C310" s="24" t="s">
        <v>33</v>
      </c>
      <c r="D310" s="8" t="s">
        <v>62</v>
      </c>
      <c r="E310" s="24" t="s">
        <v>112</v>
      </c>
      <c r="F310" s="8" t="s">
        <v>63</v>
      </c>
      <c r="G310" s="24" t="s">
        <v>23</v>
      </c>
      <c r="H310" s="154"/>
      <c r="I310" s="154"/>
      <c r="J310" s="154"/>
    </row>
    <row r="311" spans="1:10" ht="23.25" customHeight="1" thickBot="1" x14ac:dyDescent="0.3">
      <c r="A311" s="147"/>
      <c r="B311" s="10"/>
      <c r="C311" s="22"/>
      <c r="D311" s="21"/>
      <c r="E311" s="20"/>
      <c r="F311" s="9" t="str">
        <f t="shared" ref="F311" si="164">IFERROR(G311/E311,"")</f>
        <v/>
      </c>
      <c r="G311" s="20"/>
      <c r="H311" s="155"/>
      <c r="I311" s="155"/>
      <c r="J311" s="155"/>
    </row>
    <row r="312" spans="1:10" ht="23.25" customHeight="1" x14ac:dyDescent="0.25">
      <c r="A312" s="145">
        <f t="shared" ref="A312" si="165">A308+1</f>
        <v>67</v>
      </c>
      <c r="B312" s="148" t="s">
        <v>5</v>
      </c>
      <c r="C312" s="149"/>
      <c r="D312" s="150"/>
      <c r="E312" s="44" t="s">
        <v>6</v>
      </c>
      <c r="F312" s="44" t="s">
        <v>7</v>
      </c>
      <c r="G312" s="44" t="s">
        <v>8</v>
      </c>
      <c r="H312" s="145" t="s">
        <v>10</v>
      </c>
      <c r="I312" s="145"/>
      <c r="J312" s="145"/>
    </row>
    <row r="313" spans="1:10" ht="23.25" customHeight="1" x14ac:dyDescent="0.25">
      <c r="A313" s="146"/>
      <c r="B313" s="151"/>
      <c r="C313" s="152"/>
      <c r="D313" s="153"/>
      <c r="E313" s="19"/>
      <c r="F313" s="19"/>
      <c r="G313" s="19"/>
      <c r="H313" s="154"/>
      <c r="I313" s="154"/>
      <c r="J313" s="154"/>
    </row>
    <row r="314" spans="1:10" ht="23.25" customHeight="1" x14ac:dyDescent="0.25">
      <c r="A314" s="146"/>
      <c r="B314" s="24" t="s">
        <v>9</v>
      </c>
      <c r="C314" s="24" t="s">
        <v>33</v>
      </c>
      <c r="D314" s="8" t="s">
        <v>62</v>
      </c>
      <c r="E314" s="24" t="s">
        <v>112</v>
      </c>
      <c r="F314" s="8" t="s">
        <v>63</v>
      </c>
      <c r="G314" s="24" t="s">
        <v>23</v>
      </c>
      <c r="H314" s="154"/>
      <c r="I314" s="154"/>
      <c r="J314" s="154"/>
    </row>
    <row r="315" spans="1:10" ht="23.25" customHeight="1" thickBot="1" x14ac:dyDescent="0.3">
      <c r="A315" s="147"/>
      <c r="B315" s="10"/>
      <c r="C315" s="22"/>
      <c r="D315" s="21"/>
      <c r="E315" s="20"/>
      <c r="F315" s="9" t="str">
        <f t="shared" ref="F315" si="166">IFERROR(G315/E315,"")</f>
        <v/>
      </c>
      <c r="G315" s="20"/>
      <c r="H315" s="155"/>
      <c r="I315" s="155"/>
      <c r="J315" s="155"/>
    </row>
    <row r="316" spans="1:10" ht="23.25" customHeight="1" x14ac:dyDescent="0.25">
      <c r="A316" s="145">
        <f t="shared" si="140"/>
        <v>68</v>
      </c>
      <c r="B316" s="148" t="s">
        <v>5</v>
      </c>
      <c r="C316" s="149"/>
      <c r="D316" s="150"/>
      <c r="E316" s="44" t="s">
        <v>6</v>
      </c>
      <c r="F316" s="44" t="s">
        <v>7</v>
      </c>
      <c r="G316" s="44" t="s">
        <v>8</v>
      </c>
      <c r="H316" s="145" t="s">
        <v>10</v>
      </c>
      <c r="I316" s="145"/>
      <c r="J316" s="145"/>
    </row>
    <row r="317" spans="1:10" ht="23.25" customHeight="1" x14ac:dyDescent="0.25">
      <c r="A317" s="146"/>
      <c r="B317" s="151"/>
      <c r="C317" s="152"/>
      <c r="D317" s="153"/>
      <c r="E317" s="19"/>
      <c r="F317" s="19"/>
      <c r="G317" s="19"/>
      <c r="H317" s="154"/>
      <c r="I317" s="154"/>
      <c r="J317" s="154"/>
    </row>
    <row r="318" spans="1:10" ht="23.25" customHeight="1" x14ac:dyDescent="0.25">
      <c r="A318" s="146"/>
      <c r="B318" s="24" t="s">
        <v>9</v>
      </c>
      <c r="C318" s="24" t="s">
        <v>33</v>
      </c>
      <c r="D318" s="8" t="s">
        <v>62</v>
      </c>
      <c r="E318" s="24" t="s">
        <v>112</v>
      </c>
      <c r="F318" s="8" t="s">
        <v>63</v>
      </c>
      <c r="G318" s="24" t="s">
        <v>23</v>
      </c>
      <c r="H318" s="154"/>
      <c r="I318" s="154"/>
      <c r="J318" s="154"/>
    </row>
    <row r="319" spans="1:10" ht="23.25" customHeight="1" thickBot="1" x14ac:dyDescent="0.3">
      <c r="A319" s="147"/>
      <c r="B319" s="10"/>
      <c r="C319" s="22"/>
      <c r="D319" s="21"/>
      <c r="E319" s="20"/>
      <c r="F319" s="9" t="str">
        <f t="shared" ref="F319" si="167">IFERROR(G319/E319,"")</f>
        <v/>
      </c>
      <c r="G319" s="20"/>
      <c r="H319" s="155"/>
      <c r="I319" s="155"/>
      <c r="J319" s="155"/>
    </row>
    <row r="320" spans="1:10" ht="23.25" customHeight="1" x14ac:dyDescent="0.25">
      <c r="A320" s="145">
        <f t="shared" si="142"/>
        <v>69</v>
      </c>
      <c r="B320" s="148" t="s">
        <v>5</v>
      </c>
      <c r="C320" s="149"/>
      <c r="D320" s="150"/>
      <c r="E320" s="44" t="s">
        <v>6</v>
      </c>
      <c r="F320" s="44" t="s">
        <v>7</v>
      </c>
      <c r="G320" s="44" t="s">
        <v>8</v>
      </c>
      <c r="H320" s="145" t="s">
        <v>10</v>
      </c>
      <c r="I320" s="145"/>
      <c r="J320" s="145"/>
    </row>
    <row r="321" spans="1:10" ht="23.25" customHeight="1" x14ac:dyDescent="0.25">
      <c r="A321" s="146"/>
      <c r="B321" s="151"/>
      <c r="C321" s="152"/>
      <c r="D321" s="153"/>
      <c r="E321" s="19"/>
      <c r="F321" s="19"/>
      <c r="G321" s="19"/>
      <c r="H321" s="154"/>
      <c r="I321" s="154"/>
      <c r="J321" s="154"/>
    </row>
    <row r="322" spans="1:10" ht="23.25" customHeight="1" x14ac:dyDescent="0.25">
      <c r="A322" s="146"/>
      <c r="B322" s="24" t="s">
        <v>9</v>
      </c>
      <c r="C322" s="24" t="s">
        <v>33</v>
      </c>
      <c r="D322" s="8" t="s">
        <v>62</v>
      </c>
      <c r="E322" s="24" t="s">
        <v>112</v>
      </c>
      <c r="F322" s="8" t="s">
        <v>63</v>
      </c>
      <c r="G322" s="24" t="s">
        <v>23</v>
      </c>
      <c r="H322" s="154"/>
      <c r="I322" s="154"/>
      <c r="J322" s="154"/>
    </row>
    <row r="323" spans="1:10" ht="23.25" customHeight="1" thickBot="1" x14ac:dyDescent="0.3">
      <c r="A323" s="147"/>
      <c r="B323" s="10"/>
      <c r="C323" s="22"/>
      <c r="D323" s="21"/>
      <c r="E323" s="20"/>
      <c r="F323" s="9" t="str">
        <f t="shared" ref="F323" si="168">IFERROR(G323/E323,"")</f>
        <v/>
      </c>
      <c r="G323" s="20"/>
      <c r="H323" s="155"/>
      <c r="I323" s="155"/>
      <c r="J323" s="155"/>
    </row>
    <row r="324" spans="1:10" ht="23.25" customHeight="1" x14ac:dyDescent="0.25">
      <c r="A324" s="145">
        <f t="shared" si="144"/>
        <v>70</v>
      </c>
      <c r="B324" s="148" t="s">
        <v>5</v>
      </c>
      <c r="C324" s="149"/>
      <c r="D324" s="150"/>
      <c r="E324" s="44" t="s">
        <v>6</v>
      </c>
      <c r="F324" s="44" t="s">
        <v>7</v>
      </c>
      <c r="G324" s="44" t="s">
        <v>8</v>
      </c>
      <c r="H324" s="145" t="s">
        <v>10</v>
      </c>
      <c r="I324" s="145"/>
      <c r="J324" s="145"/>
    </row>
    <row r="325" spans="1:10" ht="23.25" customHeight="1" x14ac:dyDescent="0.25">
      <c r="A325" s="146"/>
      <c r="B325" s="151"/>
      <c r="C325" s="152"/>
      <c r="D325" s="153"/>
      <c r="E325" s="19"/>
      <c r="F325" s="19"/>
      <c r="G325" s="19"/>
      <c r="H325" s="154"/>
      <c r="I325" s="154"/>
      <c r="J325" s="154"/>
    </row>
    <row r="326" spans="1:10" ht="23.25" customHeight="1" x14ac:dyDescent="0.25">
      <c r="A326" s="146"/>
      <c r="B326" s="24" t="s">
        <v>9</v>
      </c>
      <c r="C326" s="24" t="s">
        <v>33</v>
      </c>
      <c r="D326" s="8" t="s">
        <v>62</v>
      </c>
      <c r="E326" s="24" t="s">
        <v>112</v>
      </c>
      <c r="F326" s="8" t="s">
        <v>63</v>
      </c>
      <c r="G326" s="24" t="s">
        <v>23</v>
      </c>
      <c r="H326" s="154"/>
      <c r="I326" s="154"/>
      <c r="J326" s="154"/>
    </row>
    <row r="327" spans="1:10" ht="23.25" customHeight="1" thickBot="1" x14ac:dyDescent="0.3">
      <c r="A327" s="147"/>
      <c r="B327" s="10"/>
      <c r="C327" s="22"/>
      <c r="D327" s="21"/>
      <c r="E327" s="20"/>
      <c r="F327" s="9" t="str">
        <f t="shared" ref="F327" si="169">IFERROR(G327/E327,"")</f>
        <v/>
      </c>
      <c r="G327" s="20"/>
      <c r="H327" s="155"/>
      <c r="I327" s="155"/>
      <c r="J327" s="155"/>
    </row>
    <row r="328" spans="1:10" ht="23.25" customHeight="1" x14ac:dyDescent="0.25">
      <c r="A328" s="179" t="s">
        <v>13</v>
      </c>
      <c r="B328" s="179"/>
      <c r="C328" s="179"/>
      <c r="D328" s="167" t="s">
        <v>12</v>
      </c>
      <c r="E328" s="167"/>
      <c r="F328" s="45" t="s">
        <v>11</v>
      </c>
      <c r="G328" s="178" t="s">
        <v>64</v>
      </c>
      <c r="H328" s="178"/>
      <c r="I328" s="178" t="s">
        <v>111</v>
      </c>
      <c r="J328" s="178"/>
    </row>
    <row r="329" spans="1:10" ht="23.25" customHeight="1" thickBot="1" x14ac:dyDescent="0.3">
      <c r="A329" s="158" t="str">
        <f t="shared" ref="A329" si="170">$A$2</f>
        <v/>
      </c>
      <c r="B329" s="158"/>
      <c r="C329" s="158"/>
      <c r="D329" s="159" t="str">
        <f t="shared" ref="D329" si="171">$E$2</f>
        <v/>
      </c>
      <c r="E329" s="159"/>
      <c r="F329" s="42" t="str">
        <f t="shared" ref="F329" si="172">$I$2</f>
        <v/>
      </c>
      <c r="G329" s="141" t="str">
        <f t="shared" ref="G329" si="173">$G$2</f>
        <v/>
      </c>
      <c r="H329" s="142"/>
      <c r="I329" s="143">
        <f t="shared" ref="I329" si="174">G333+G337+G341+G345+G349</f>
        <v>0</v>
      </c>
      <c r="J329" s="144"/>
    </row>
    <row r="330" spans="1:10" ht="23.25" customHeight="1" x14ac:dyDescent="0.25">
      <c r="A330" s="145">
        <f t="shared" ref="A330" si="175">A324+1</f>
        <v>71</v>
      </c>
      <c r="B330" s="193" t="s">
        <v>5</v>
      </c>
      <c r="C330" s="194"/>
      <c r="D330" s="195"/>
      <c r="E330" s="44" t="s">
        <v>6</v>
      </c>
      <c r="F330" s="44" t="s">
        <v>7</v>
      </c>
      <c r="G330" s="44" t="s">
        <v>8</v>
      </c>
      <c r="H330" s="145" t="s">
        <v>10</v>
      </c>
      <c r="I330" s="145"/>
      <c r="J330" s="145"/>
    </row>
    <row r="331" spans="1:10" ht="23.25" customHeight="1" x14ac:dyDescent="0.25">
      <c r="A331" s="146"/>
      <c r="B331" s="151"/>
      <c r="C331" s="152"/>
      <c r="D331" s="153"/>
      <c r="E331" s="19"/>
      <c r="F331" s="19"/>
      <c r="G331" s="19"/>
      <c r="H331" s="154"/>
      <c r="I331" s="154"/>
      <c r="J331" s="154"/>
    </row>
    <row r="332" spans="1:10" ht="23.25" customHeight="1" x14ac:dyDescent="0.25">
      <c r="A332" s="146"/>
      <c r="B332" s="24" t="s">
        <v>9</v>
      </c>
      <c r="C332" s="24" t="s">
        <v>33</v>
      </c>
      <c r="D332" s="8" t="s">
        <v>62</v>
      </c>
      <c r="E332" s="24" t="s">
        <v>112</v>
      </c>
      <c r="F332" s="8" t="s">
        <v>63</v>
      </c>
      <c r="G332" s="24" t="s">
        <v>23</v>
      </c>
      <c r="H332" s="154"/>
      <c r="I332" s="154"/>
      <c r="J332" s="154"/>
    </row>
    <row r="333" spans="1:10" ht="23.25" customHeight="1" thickBot="1" x14ac:dyDescent="0.3">
      <c r="A333" s="147"/>
      <c r="B333" s="10"/>
      <c r="C333" s="22"/>
      <c r="D333" s="21"/>
      <c r="E333" s="20"/>
      <c r="F333" s="9" t="str">
        <f t="shared" ref="F333" si="176">IFERROR(G333/E333,"")</f>
        <v/>
      </c>
      <c r="G333" s="20"/>
      <c r="H333" s="155"/>
      <c r="I333" s="155"/>
      <c r="J333" s="155"/>
    </row>
    <row r="334" spans="1:10" ht="23.25" customHeight="1" x14ac:dyDescent="0.25">
      <c r="A334" s="145">
        <f t="shared" ref="A334" si="177">A330+1</f>
        <v>72</v>
      </c>
      <c r="B334" s="148" t="s">
        <v>5</v>
      </c>
      <c r="C334" s="149"/>
      <c r="D334" s="150"/>
      <c r="E334" s="44" t="s">
        <v>6</v>
      </c>
      <c r="F334" s="44" t="s">
        <v>7</v>
      </c>
      <c r="G334" s="44" t="s">
        <v>8</v>
      </c>
      <c r="H334" s="145" t="s">
        <v>10</v>
      </c>
      <c r="I334" s="145"/>
      <c r="J334" s="145"/>
    </row>
    <row r="335" spans="1:10" ht="23.25" customHeight="1" x14ac:dyDescent="0.25">
      <c r="A335" s="146"/>
      <c r="B335" s="151"/>
      <c r="C335" s="152"/>
      <c r="D335" s="153"/>
      <c r="E335" s="19"/>
      <c r="F335" s="19"/>
      <c r="G335" s="19"/>
      <c r="H335" s="154"/>
      <c r="I335" s="154"/>
      <c r="J335" s="154"/>
    </row>
    <row r="336" spans="1:10" ht="23.25" customHeight="1" x14ac:dyDescent="0.25">
      <c r="A336" s="146"/>
      <c r="B336" s="24" t="s">
        <v>9</v>
      </c>
      <c r="C336" s="24" t="s">
        <v>33</v>
      </c>
      <c r="D336" s="8" t="s">
        <v>62</v>
      </c>
      <c r="E336" s="24" t="s">
        <v>112</v>
      </c>
      <c r="F336" s="8" t="s">
        <v>63</v>
      </c>
      <c r="G336" s="24" t="s">
        <v>23</v>
      </c>
      <c r="H336" s="154"/>
      <c r="I336" s="154"/>
      <c r="J336" s="154"/>
    </row>
    <row r="337" spans="1:10" ht="23.25" customHeight="1" thickBot="1" x14ac:dyDescent="0.3">
      <c r="A337" s="147"/>
      <c r="B337" s="10"/>
      <c r="C337" s="22"/>
      <c r="D337" s="21"/>
      <c r="E337" s="20"/>
      <c r="F337" s="9" t="str">
        <f t="shared" ref="F337" si="178">IFERROR(G337/E337,"")</f>
        <v/>
      </c>
      <c r="G337" s="20"/>
      <c r="H337" s="155"/>
      <c r="I337" s="155"/>
      <c r="J337" s="155"/>
    </row>
    <row r="338" spans="1:10" ht="23.25" customHeight="1" x14ac:dyDescent="0.25">
      <c r="A338" s="145">
        <f t="shared" ref="A338:A382" si="179">A334+1</f>
        <v>73</v>
      </c>
      <c r="B338" s="148" t="s">
        <v>5</v>
      </c>
      <c r="C338" s="149"/>
      <c r="D338" s="150"/>
      <c r="E338" s="44" t="s">
        <v>6</v>
      </c>
      <c r="F338" s="44" t="s">
        <v>7</v>
      </c>
      <c r="G338" s="44" t="s">
        <v>8</v>
      </c>
      <c r="H338" s="145" t="s">
        <v>10</v>
      </c>
      <c r="I338" s="145"/>
      <c r="J338" s="145"/>
    </row>
    <row r="339" spans="1:10" ht="23.25" customHeight="1" x14ac:dyDescent="0.25">
      <c r="A339" s="146"/>
      <c r="B339" s="151"/>
      <c r="C339" s="152"/>
      <c r="D339" s="153"/>
      <c r="E339" s="19"/>
      <c r="F339" s="19"/>
      <c r="G339" s="19"/>
      <c r="H339" s="154"/>
      <c r="I339" s="154"/>
      <c r="J339" s="154"/>
    </row>
    <row r="340" spans="1:10" ht="23.25" customHeight="1" x14ac:dyDescent="0.25">
      <c r="A340" s="146"/>
      <c r="B340" s="24" t="s">
        <v>9</v>
      </c>
      <c r="C340" s="24" t="s">
        <v>33</v>
      </c>
      <c r="D340" s="8" t="s">
        <v>62</v>
      </c>
      <c r="E340" s="24" t="s">
        <v>112</v>
      </c>
      <c r="F340" s="8" t="s">
        <v>63</v>
      </c>
      <c r="G340" s="24" t="s">
        <v>23</v>
      </c>
      <c r="H340" s="154"/>
      <c r="I340" s="154"/>
      <c r="J340" s="154"/>
    </row>
    <row r="341" spans="1:10" ht="23.25" customHeight="1" thickBot="1" x14ac:dyDescent="0.3">
      <c r="A341" s="147"/>
      <c r="B341" s="10"/>
      <c r="C341" s="22"/>
      <c r="D341" s="21"/>
      <c r="E341" s="20"/>
      <c r="F341" s="9" t="str">
        <f t="shared" ref="F341" si="180">IFERROR(G341/E341,"")</f>
        <v/>
      </c>
      <c r="G341" s="20"/>
      <c r="H341" s="155"/>
      <c r="I341" s="155"/>
      <c r="J341" s="155"/>
    </row>
    <row r="342" spans="1:10" ht="23.25" customHeight="1" x14ac:dyDescent="0.25">
      <c r="A342" s="145">
        <f t="shared" ref="A342:A386" si="181">A338+1</f>
        <v>74</v>
      </c>
      <c r="B342" s="148" t="s">
        <v>5</v>
      </c>
      <c r="C342" s="149"/>
      <c r="D342" s="150"/>
      <c r="E342" s="44" t="s">
        <v>6</v>
      </c>
      <c r="F342" s="44" t="s">
        <v>7</v>
      </c>
      <c r="G342" s="44" t="s">
        <v>8</v>
      </c>
      <c r="H342" s="145" t="s">
        <v>10</v>
      </c>
      <c r="I342" s="145"/>
      <c r="J342" s="145"/>
    </row>
    <row r="343" spans="1:10" ht="23.25" customHeight="1" x14ac:dyDescent="0.25">
      <c r="A343" s="146"/>
      <c r="B343" s="151"/>
      <c r="C343" s="152"/>
      <c r="D343" s="153"/>
      <c r="E343" s="19"/>
      <c r="F343" s="19"/>
      <c r="G343" s="19"/>
      <c r="H343" s="154"/>
      <c r="I343" s="154"/>
      <c r="J343" s="154"/>
    </row>
    <row r="344" spans="1:10" ht="23.25" customHeight="1" x14ac:dyDescent="0.25">
      <c r="A344" s="146"/>
      <c r="B344" s="24" t="s">
        <v>9</v>
      </c>
      <c r="C344" s="24" t="s">
        <v>33</v>
      </c>
      <c r="D344" s="8" t="s">
        <v>62</v>
      </c>
      <c r="E344" s="24" t="s">
        <v>112</v>
      </c>
      <c r="F344" s="8" t="s">
        <v>63</v>
      </c>
      <c r="G344" s="24" t="s">
        <v>23</v>
      </c>
      <c r="H344" s="154"/>
      <c r="I344" s="154"/>
      <c r="J344" s="154"/>
    </row>
    <row r="345" spans="1:10" ht="23.25" customHeight="1" thickBot="1" x14ac:dyDescent="0.3">
      <c r="A345" s="147"/>
      <c r="B345" s="10"/>
      <c r="C345" s="22"/>
      <c r="D345" s="21"/>
      <c r="E345" s="20"/>
      <c r="F345" s="9" t="str">
        <f t="shared" ref="F345" si="182">IFERROR(G345/E345,"")</f>
        <v/>
      </c>
      <c r="G345" s="20"/>
      <c r="H345" s="155"/>
      <c r="I345" s="155"/>
      <c r="J345" s="155"/>
    </row>
    <row r="346" spans="1:10" ht="23.25" customHeight="1" x14ac:dyDescent="0.25">
      <c r="A346" s="145">
        <f t="shared" ref="A346:A390" si="183">A342+1</f>
        <v>75</v>
      </c>
      <c r="B346" s="148" t="s">
        <v>5</v>
      </c>
      <c r="C346" s="149"/>
      <c r="D346" s="150"/>
      <c r="E346" s="44" t="s">
        <v>6</v>
      </c>
      <c r="F346" s="44" t="s">
        <v>7</v>
      </c>
      <c r="G346" s="44" t="s">
        <v>8</v>
      </c>
      <c r="H346" s="145" t="s">
        <v>10</v>
      </c>
      <c r="I346" s="145"/>
      <c r="J346" s="145"/>
    </row>
    <row r="347" spans="1:10" ht="23.25" customHeight="1" x14ac:dyDescent="0.25">
      <c r="A347" s="146"/>
      <c r="B347" s="151"/>
      <c r="C347" s="152"/>
      <c r="D347" s="153"/>
      <c r="E347" s="19"/>
      <c r="F347" s="19"/>
      <c r="G347" s="19"/>
      <c r="H347" s="154"/>
      <c r="I347" s="154"/>
      <c r="J347" s="154"/>
    </row>
    <row r="348" spans="1:10" ht="23.25" customHeight="1" x14ac:dyDescent="0.25">
      <c r="A348" s="146"/>
      <c r="B348" s="24" t="s">
        <v>9</v>
      </c>
      <c r="C348" s="24" t="s">
        <v>33</v>
      </c>
      <c r="D348" s="8" t="s">
        <v>62</v>
      </c>
      <c r="E348" s="24" t="s">
        <v>112</v>
      </c>
      <c r="F348" s="8" t="s">
        <v>63</v>
      </c>
      <c r="G348" s="24" t="s">
        <v>23</v>
      </c>
      <c r="H348" s="154"/>
      <c r="I348" s="154"/>
      <c r="J348" s="154"/>
    </row>
    <row r="349" spans="1:10" ht="23.25" customHeight="1" thickBot="1" x14ac:dyDescent="0.3">
      <c r="A349" s="147"/>
      <c r="B349" s="10"/>
      <c r="C349" s="22"/>
      <c r="D349" s="21"/>
      <c r="E349" s="20"/>
      <c r="F349" s="9" t="str">
        <f t="shared" ref="F349" si="184">IFERROR(G349/E349,"")</f>
        <v/>
      </c>
      <c r="G349" s="20"/>
      <c r="H349" s="155"/>
      <c r="I349" s="155"/>
      <c r="J349" s="155"/>
    </row>
    <row r="350" spans="1:10" ht="23.25" customHeight="1" x14ac:dyDescent="0.25">
      <c r="A350" s="179" t="s">
        <v>13</v>
      </c>
      <c r="B350" s="179"/>
      <c r="C350" s="179"/>
      <c r="D350" s="167" t="s">
        <v>12</v>
      </c>
      <c r="E350" s="167"/>
      <c r="F350" s="45" t="s">
        <v>11</v>
      </c>
      <c r="G350" s="178" t="s">
        <v>64</v>
      </c>
      <c r="H350" s="178"/>
      <c r="I350" s="178" t="s">
        <v>111</v>
      </c>
      <c r="J350" s="178"/>
    </row>
    <row r="351" spans="1:10" ht="23.25" customHeight="1" thickBot="1" x14ac:dyDescent="0.3">
      <c r="A351" s="158" t="str">
        <f t="shared" ref="A351" si="185">$A$2</f>
        <v/>
      </c>
      <c r="B351" s="158"/>
      <c r="C351" s="158"/>
      <c r="D351" s="159" t="str">
        <f t="shared" ref="D351" si="186">$E$2</f>
        <v/>
      </c>
      <c r="E351" s="159"/>
      <c r="F351" s="42" t="str">
        <f t="shared" ref="F351" si="187">$I$2</f>
        <v/>
      </c>
      <c r="G351" s="141" t="str">
        <f t="shared" ref="G351" si="188">$G$2</f>
        <v/>
      </c>
      <c r="H351" s="142"/>
      <c r="I351" s="143">
        <f t="shared" ref="I351" si="189">G355+G359+G363+G367+G371</f>
        <v>0</v>
      </c>
      <c r="J351" s="144"/>
    </row>
    <row r="352" spans="1:10" ht="23.25" customHeight="1" x14ac:dyDescent="0.25">
      <c r="A352" s="145">
        <f t="shared" ref="A352" si="190">A346+1</f>
        <v>76</v>
      </c>
      <c r="B352" s="193" t="s">
        <v>5</v>
      </c>
      <c r="C352" s="194"/>
      <c r="D352" s="195"/>
      <c r="E352" s="44" t="s">
        <v>6</v>
      </c>
      <c r="F352" s="44" t="s">
        <v>7</v>
      </c>
      <c r="G352" s="44" t="s">
        <v>8</v>
      </c>
      <c r="H352" s="145" t="s">
        <v>10</v>
      </c>
      <c r="I352" s="145"/>
      <c r="J352" s="145"/>
    </row>
    <row r="353" spans="1:10" ht="23.25" customHeight="1" x14ac:dyDescent="0.25">
      <c r="A353" s="146"/>
      <c r="B353" s="151"/>
      <c r="C353" s="152"/>
      <c r="D353" s="153"/>
      <c r="E353" s="19"/>
      <c r="F353" s="19"/>
      <c r="G353" s="19"/>
      <c r="H353" s="154"/>
      <c r="I353" s="154"/>
      <c r="J353" s="154"/>
    </row>
    <row r="354" spans="1:10" ht="23.25" customHeight="1" x14ac:dyDescent="0.25">
      <c r="A354" s="146"/>
      <c r="B354" s="24" t="s">
        <v>9</v>
      </c>
      <c r="C354" s="24" t="s">
        <v>33</v>
      </c>
      <c r="D354" s="8" t="s">
        <v>62</v>
      </c>
      <c r="E354" s="24" t="s">
        <v>112</v>
      </c>
      <c r="F354" s="8" t="s">
        <v>63</v>
      </c>
      <c r="G354" s="24" t="s">
        <v>23</v>
      </c>
      <c r="H354" s="154"/>
      <c r="I354" s="154"/>
      <c r="J354" s="154"/>
    </row>
    <row r="355" spans="1:10" ht="23.25" customHeight="1" thickBot="1" x14ac:dyDescent="0.3">
      <c r="A355" s="147"/>
      <c r="B355" s="10"/>
      <c r="C355" s="22"/>
      <c r="D355" s="21"/>
      <c r="E355" s="20"/>
      <c r="F355" s="9" t="str">
        <f t="shared" ref="F355" si="191">IFERROR(G355/E355,"")</f>
        <v/>
      </c>
      <c r="G355" s="20"/>
      <c r="H355" s="155"/>
      <c r="I355" s="155"/>
      <c r="J355" s="155"/>
    </row>
    <row r="356" spans="1:10" ht="23.25" customHeight="1" x14ac:dyDescent="0.25">
      <c r="A356" s="145">
        <f t="shared" ref="A356" si="192">A352+1</f>
        <v>77</v>
      </c>
      <c r="B356" s="148" t="s">
        <v>5</v>
      </c>
      <c r="C356" s="149"/>
      <c r="D356" s="150"/>
      <c r="E356" s="44" t="s">
        <v>6</v>
      </c>
      <c r="F356" s="44" t="s">
        <v>7</v>
      </c>
      <c r="G356" s="44" t="s">
        <v>8</v>
      </c>
      <c r="H356" s="145" t="s">
        <v>10</v>
      </c>
      <c r="I356" s="145"/>
      <c r="J356" s="145"/>
    </row>
    <row r="357" spans="1:10" ht="23.25" customHeight="1" x14ac:dyDescent="0.25">
      <c r="A357" s="146"/>
      <c r="B357" s="151"/>
      <c r="C357" s="152"/>
      <c r="D357" s="153"/>
      <c r="E357" s="19"/>
      <c r="F357" s="19"/>
      <c r="G357" s="19"/>
      <c r="H357" s="154"/>
      <c r="I357" s="154"/>
      <c r="J357" s="154"/>
    </row>
    <row r="358" spans="1:10" ht="23.25" customHeight="1" x14ac:dyDescent="0.25">
      <c r="A358" s="146"/>
      <c r="B358" s="24" t="s">
        <v>9</v>
      </c>
      <c r="C358" s="24" t="s">
        <v>33</v>
      </c>
      <c r="D358" s="8" t="s">
        <v>62</v>
      </c>
      <c r="E358" s="24" t="s">
        <v>112</v>
      </c>
      <c r="F358" s="8" t="s">
        <v>63</v>
      </c>
      <c r="G358" s="24" t="s">
        <v>23</v>
      </c>
      <c r="H358" s="154"/>
      <c r="I358" s="154"/>
      <c r="J358" s="154"/>
    </row>
    <row r="359" spans="1:10" ht="23.25" customHeight="1" thickBot="1" x14ac:dyDescent="0.3">
      <c r="A359" s="147"/>
      <c r="B359" s="10"/>
      <c r="C359" s="22"/>
      <c r="D359" s="21"/>
      <c r="E359" s="20"/>
      <c r="F359" s="9" t="str">
        <f t="shared" ref="F359" si="193">IFERROR(G359/E359,"")</f>
        <v/>
      </c>
      <c r="G359" s="20"/>
      <c r="H359" s="155"/>
      <c r="I359" s="155"/>
      <c r="J359" s="155"/>
    </row>
    <row r="360" spans="1:10" ht="23.25" customHeight="1" x14ac:dyDescent="0.25">
      <c r="A360" s="145">
        <f t="shared" si="179"/>
        <v>78</v>
      </c>
      <c r="B360" s="148" t="s">
        <v>5</v>
      </c>
      <c r="C360" s="149"/>
      <c r="D360" s="150"/>
      <c r="E360" s="44" t="s">
        <v>6</v>
      </c>
      <c r="F360" s="44" t="s">
        <v>7</v>
      </c>
      <c r="G360" s="44" t="s">
        <v>8</v>
      </c>
      <c r="H360" s="145" t="s">
        <v>10</v>
      </c>
      <c r="I360" s="145"/>
      <c r="J360" s="145"/>
    </row>
    <row r="361" spans="1:10" ht="23.25" customHeight="1" x14ac:dyDescent="0.25">
      <c r="A361" s="146"/>
      <c r="B361" s="151"/>
      <c r="C361" s="152"/>
      <c r="D361" s="153"/>
      <c r="E361" s="19"/>
      <c r="F361" s="19"/>
      <c r="G361" s="19"/>
      <c r="H361" s="154"/>
      <c r="I361" s="154"/>
      <c r="J361" s="154"/>
    </row>
    <row r="362" spans="1:10" ht="23.25" customHeight="1" x14ac:dyDescent="0.25">
      <c r="A362" s="146"/>
      <c r="B362" s="24" t="s">
        <v>9</v>
      </c>
      <c r="C362" s="24" t="s">
        <v>33</v>
      </c>
      <c r="D362" s="8" t="s">
        <v>62</v>
      </c>
      <c r="E362" s="24" t="s">
        <v>112</v>
      </c>
      <c r="F362" s="8" t="s">
        <v>63</v>
      </c>
      <c r="G362" s="24" t="s">
        <v>23</v>
      </c>
      <c r="H362" s="154"/>
      <c r="I362" s="154"/>
      <c r="J362" s="154"/>
    </row>
    <row r="363" spans="1:10" ht="23.25" customHeight="1" thickBot="1" x14ac:dyDescent="0.3">
      <c r="A363" s="147"/>
      <c r="B363" s="10"/>
      <c r="C363" s="22"/>
      <c r="D363" s="21"/>
      <c r="E363" s="20"/>
      <c r="F363" s="9" t="str">
        <f t="shared" ref="F363" si="194">IFERROR(G363/E363,"")</f>
        <v/>
      </c>
      <c r="G363" s="20"/>
      <c r="H363" s="155"/>
      <c r="I363" s="155"/>
      <c r="J363" s="155"/>
    </row>
    <row r="364" spans="1:10" ht="23.25" customHeight="1" x14ac:dyDescent="0.25">
      <c r="A364" s="145">
        <f t="shared" si="181"/>
        <v>79</v>
      </c>
      <c r="B364" s="148" t="s">
        <v>5</v>
      </c>
      <c r="C364" s="149"/>
      <c r="D364" s="150"/>
      <c r="E364" s="44" t="s">
        <v>6</v>
      </c>
      <c r="F364" s="44" t="s">
        <v>7</v>
      </c>
      <c r="G364" s="44" t="s">
        <v>8</v>
      </c>
      <c r="H364" s="145" t="s">
        <v>10</v>
      </c>
      <c r="I364" s="145"/>
      <c r="J364" s="145"/>
    </row>
    <row r="365" spans="1:10" ht="23.25" customHeight="1" x14ac:dyDescent="0.25">
      <c r="A365" s="146"/>
      <c r="B365" s="151"/>
      <c r="C365" s="152"/>
      <c r="D365" s="153"/>
      <c r="E365" s="19"/>
      <c r="F365" s="19"/>
      <c r="G365" s="19"/>
      <c r="H365" s="154"/>
      <c r="I365" s="154"/>
      <c r="J365" s="154"/>
    </row>
    <row r="366" spans="1:10" ht="23.25" customHeight="1" x14ac:dyDescent="0.25">
      <c r="A366" s="146"/>
      <c r="B366" s="24" t="s">
        <v>9</v>
      </c>
      <c r="C366" s="24" t="s">
        <v>33</v>
      </c>
      <c r="D366" s="8" t="s">
        <v>62</v>
      </c>
      <c r="E366" s="24" t="s">
        <v>112</v>
      </c>
      <c r="F366" s="8" t="s">
        <v>63</v>
      </c>
      <c r="G366" s="24" t="s">
        <v>23</v>
      </c>
      <c r="H366" s="154"/>
      <c r="I366" s="154"/>
      <c r="J366" s="154"/>
    </row>
    <row r="367" spans="1:10" ht="23.25" customHeight="1" thickBot="1" x14ac:dyDescent="0.3">
      <c r="A367" s="147"/>
      <c r="B367" s="10"/>
      <c r="C367" s="22"/>
      <c r="D367" s="21"/>
      <c r="E367" s="20"/>
      <c r="F367" s="9" t="str">
        <f t="shared" ref="F367" si="195">IFERROR(G367/E367,"")</f>
        <v/>
      </c>
      <c r="G367" s="20"/>
      <c r="H367" s="155"/>
      <c r="I367" s="155"/>
      <c r="J367" s="155"/>
    </row>
    <row r="368" spans="1:10" ht="23.25" customHeight="1" x14ac:dyDescent="0.25">
      <c r="A368" s="145">
        <f t="shared" si="183"/>
        <v>80</v>
      </c>
      <c r="B368" s="148" t="s">
        <v>5</v>
      </c>
      <c r="C368" s="149"/>
      <c r="D368" s="150"/>
      <c r="E368" s="44" t="s">
        <v>6</v>
      </c>
      <c r="F368" s="44" t="s">
        <v>7</v>
      </c>
      <c r="G368" s="44" t="s">
        <v>8</v>
      </c>
      <c r="H368" s="145" t="s">
        <v>10</v>
      </c>
      <c r="I368" s="145"/>
      <c r="J368" s="145"/>
    </row>
    <row r="369" spans="1:10" ht="23.25" customHeight="1" x14ac:dyDescent="0.25">
      <c r="A369" s="146"/>
      <c r="B369" s="151"/>
      <c r="C369" s="152"/>
      <c r="D369" s="153"/>
      <c r="E369" s="19"/>
      <c r="F369" s="19"/>
      <c r="G369" s="19"/>
      <c r="H369" s="154"/>
      <c r="I369" s="154"/>
      <c r="J369" s="154"/>
    </row>
    <row r="370" spans="1:10" ht="23.25" customHeight="1" x14ac:dyDescent="0.25">
      <c r="A370" s="146"/>
      <c r="B370" s="24" t="s">
        <v>9</v>
      </c>
      <c r="C370" s="24" t="s">
        <v>33</v>
      </c>
      <c r="D370" s="8" t="s">
        <v>62</v>
      </c>
      <c r="E370" s="24" t="s">
        <v>112</v>
      </c>
      <c r="F370" s="8" t="s">
        <v>63</v>
      </c>
      <c r="G370" s="24" t="s">
        <v>23</v>
      </c>
      <c r="H370" s="154"/>
      <c r="I370" s="154"/>
      <c r="J370" s="154"/>
    </row>
    <row r="371" spans="1:10" ht="23.25" customHeight="1" thickBot="1" x14ac:dyDescent="0.3">
      <c r="A371" s="147"/>
      <c r="B371" s="10"/>
      <c r="C371" s="22"/>
      <c r="D371" s="21"/>
      <c r="E371" s="20"/>
      <c r="F371" s="9" t="str">
        <f t="shared" ref="F371" si="196">IFERROR(G371/E371,"")</f>
        <v/>
      </c>
      <c r="G371" s="20"/>
      <c r="H371" s="155"/>
      <c r="I371" s="155"/>
      <c r="J371" s="155"/>
    </row>
    <row r="372" spans="1:10" ht="23.25" customHeight="1" x14ac:dyDescent="0.25">
      <c r="A372" s="179" t="s">
        <v>13</v>
      </c>
      <c r="B372" s="179"/>
      <c r="C372" s="179"/>
      <c r="D372" s="167" t="s">
        <v>12</v>
      </c>
      <c r="E372" s="167"/>
      <c r="F372" s="45" t="s">
        <v>11</v>
      </c>
      <c r="G372" s="178" t="s">
        <v>64</v>
      </c>
      <c r="H372" s="178"/>
      <c r="I372" s="178" t="s">
        <v>111</v>
      </c>
      <c r="J372" s="178"/>
    </row>
    <row r="373" spans="1:10" ht="23.25" customHeight="1" thickBot="1" x14ac:dyDescent="0.3">
      <c r="A373" s="158" t="str">
        <f t="shared" ref="A373" si="197">$A$2</f>
        <v/>
      </c>
      <c r="B373" s="158"/>
      <c r="C373" s="158"/>
      <c r="D373" s="159" t="str">
        <f t="shared" ref="D373" si="198">$E$2</f>
        <v/>
      </c>
      <c r="E373" s="159"/>
      <c r="F373" s="42" t="str">
        <f t="shared" ref="F373" si="199">$I$2</f>
        <v/>
      </c>
      <c r="G373" s="141" t="str">
        <f t="shared" ref="G373" si="200">$G$2</f>
        <v/>
      </c>
      <c r="H373" s="142"/>
      <c r="I373" s="143">
        <f t="shared" ref="I373" si="201">G377+G381+G385+G389+G393</f>
        <v>0</v>
      </c>
      <c r="J373" s="144"/>
    </row>
    <row r="374" spans="1:10" ht="23.25" customHeight="1" x14ac:dyDescent="0.25">
      <c r="A374" s="145">
        <f t="shared" ref="A374" si="202">A368+1</f>
        <v>81</v>
      </c>
      <c r="B374" s="193" t="s">
        <v>5</v>
      </c>
      <c r="C374" s="194"/>
      <c r="D374" s="195"/>
      <c r="E374" s="44" t="s">
        <v>6</v>
      </c>
      <c r="F374" s="44" t="s">
        <v>7</v>
      </c>
      <c r="G374" s="44" t="s">
        <v>8</v>
      </c>
      <c r="H374" s="145" t="s">
        <v>10</v>
      </c>
      <c r="I374" s="145"/>
      <c r="J374" s="145"/>
    </row>
    <row r="375" spans="1:10" ht="23.25" customHeight="1" x14ac:dyDescent="0.25">
      <c r="A375" s="146"/>
      <c r="B375" s="151"/>
      <c r="C375" s="152"/>
      <c r="D375" s="153"/>
      <c r="E375" s="19"/>
      <c r="F375" s="19"/>
      <c r="G375" s="19"/>
      <c r="H375" s="154"/>
      <c r="I375" s="154"/>
      <c r="J375" s="154"/>
    </row>
    <row r="376" spans="1:10" ht="23.25" customHeight="1" x14ac:dyDescent="0.25">
      <c r="A376" s="146"/>
      <c r="B376" s="24" t="s">
        <v>9</v>
      </c>
      <c r="C376" s="24" t="s">
        <v>33</v>
      </c>
      <c r="D376" s="8" t="s">
        <v>62</v>
      </c>
      <c r="E376" s="24" t="s">
        <v>112</v>
      </c>
      <c r="F376" s="8" t="s">
        <v>63</v>
      </c>
      <c r="G376" s="24" t="s">
        <v>23</v>
      </c>
      <c r="H376" s="154"/>
      <c r="I376" s="154"/>
      <c r="J376" s="154"/>
    </row>
    <row r="377" spans="1:10" ht="23.25" customHeight="1" thickBot="1" x14ac:dyDescent="0.3">
      <c r="A377" s="147"/>
      <c r="B377" s="10"/>
      <c r="C377" s="22"/>
      <c r="D377" s="21"/>
      <c r="E377" s="20"/>
      <c r="F377" s="9" t="str">
        <f t="shared" ref="F377" si="203">IFERROR(G377/E377,"")</f>
        <v/>
      </c>
      <c r="G377" s="20"/>
      <c r="H377" s="155"/>
      <c r="I377" s="155"/>
      <c r="J377" s="155"/>
    </row>
    <row r="378" spans="1:10" ht="23.25" customHeight="1" x14ac:dyDescent="0.25">
      <c r="A378" s="145">
        <f t="shared" ref="A378" si="204">A374+1</f>
        <v>82</v>
      </c>
      <c r="B378" s="148" t="s">
        <v>5</v>
      </c>
      <c r="C378" s="149"/>
      <c r="D378" s="150"/>
      <c r="E378" s="44" t="s">
        <v>6</v>
      </c>
      <c r="F378" s="44" t="s">
        <v>7</v>
      </c>
      <c r="G378" s="44" t="s">
        <v>8</v>
      </c>
      <c r="H378" s="145" t="s">
        <v>10</v>
      </c>
      <c r="I378" s="145"/>
      <c r="J378" s="145"/>
    </row>
    <row r="379" spans="1:10" ht="23.25" customHeight="1" x14ac:dyDescent="0.25">
      <c r="A379" s="146"/>
      <c r="B379" s="151"/>
      <c r="C379" s="152"/>
      <c r="D379" s="153"/>
      <c r="E379" s="19"/>
      <c r="F379" s="19"/>
      <c r="G379" s="19"/>
      <c r="H379" s="154"/>
      <c r="I379" s="154"/>
      <c r="J379" s="154"/>
    </row>
    <row r="380" spans="1:10" ht="23.25" customHeight="1" x14ac:dyDescent="0.25">
      <c r="A380" s="146"/>
      <c r="B380" s="24" t="s">
        <v>9</v>
      </c>
      <c r="C380" s="24" t="s">
        <v>33</v>
      </c>
      <c r="D380" s="8" t="s">
        <v>62</v>
      </c>
      <c r="E380" s="24" t="s">
        <v>112</v>
      </c>
      <c r="F380" s="8" t="s">
        <v>63</v>
      </c>
      <c r="G380" s="24" t="s">
        <v>23</v>
      </c>
      <c r="H380" s="154"/>
      <c r="I380" s="154"/>
      <c r="J380" s="154"/>
    </row>
    <row r="381" spans="1:10" ht="23.25" customHeight="1" thickBot="1" x14ac:dyDescent="0.3">
      <c r="A381" s="147"/>
      <c r="B381" s="10"/>
      <c r="C381" s="22"/>
      <c r="D381" s="21"/>
      <c r="E381" s="20"/>
      <c r="F381" s="9" t="str">
        <f t="shared" ref="F381" si="205">IFERROR(G381/E381,"")</f>
        <v/>
      </c>
      <c r="G381" s="20"/>
      <c r="H381" s="155"/>
      <c r="I381" s="155"/>
      <c r="J381" s="155"/>
    </row>
    <row r="382" spans="1:10" ht="23.25" customHeight="1" x14ac:dyDescent="0.25">
      <c r="A382" s="145">
        <f t="shared" si="179"/>
        <v>83</v>
      </c>
      <c r="B382" s="148" t="s">
        <v>5</v>
      </c>
      <c r="C382" s="149"/>
      <c r="D382" s="150"/>
      <c r="E382" s="44" t="s">
        <v>6</v>
      </c>
      <c r="F382" s="44" t="s">
        <v>7</v>
      </c>
      <c r="G382" s="44" t="s">
        <v>8</v>
      </c>
      <c r="H382" s="145" t="s">
        <v>10</v>
      </c>
      <c r="I382" s="145"/>
      <c r="J382" s="145"/>
    </row>
    <row r="383" spans="1:10" ht="23.25" customHeight="1" x14ac:dyDescent="0.25">
      <c r="A383" s="146"/>
      <c r="B383" s="151"/>
      <c r="C383" s="152"/>
      <c r="D383" s="153"/>
      <c r="E383" s="19"/>
      <c r="F383" s="19"/>
      <c r="G383" s="19"/>
      <c r="H383" s="154"/>
      <c r="I383" s="154"/>
      <c r="J383" s="154"/>
    </row>
    <row r="384" spans="1:10" ht="23.25" customHeight="1" x14ac:dyDescent="0.25">
      <c r="A384" s="146"/>
      <c r="B384" s="24" t="s">
        <v>9</v>
      </c>
      <c r="C384" s="24" t="s">
        <v>33</v>
      </c>
      <c r="D384" s="8" t="s">
        <v>62</v>
      </c>
      <c r="E384" s="24" t="s">
        <v>112</v>
      </c>
      <c r="F384" s="8" t="s">
        <v>63</v>
      </c>
      <c r="G384" s="24" t="s">
        <v>23</v>
      </c>
      <c r="H384" s="154"/>
      <c r="I384" s="154"/>
      <c r="J384" s="154"/>
    </row>
    <row r="385" spans="1:10" ht="23.25" customHeight="1" thickBot="1" x14ac:dyDescent="0.3">
      <c r="A385" s="147"/>
      <c r="B385" s="10"/>
      <c r="C385" s="22"/>
      <c r="D385" s="21"/>
      <c r="E385" s="20"/>
      <c r="F385" s="9" t="str">
        <f t="shared" ref="F385" si="206">IFERROR(G385/E385,"")</f>
        <v/>
      </c>
      <c r="G385" s="20"/>
      <c r="H385" s="155"/>
      <c r="I385" s="155"/>
      <c r="J385" s="155"/>
    </row>
    <row r="386" spans="1:10" ht="23.25" customHeight="1" x14ac:dyDescent="0.25">
      <c r="A386" s="145">
        <f t="shared" si="181"/>
        <v>84</v>
      </c>
      <c r="B386" s="148" t="s">
        <v>5</v>
      </c>
      <c r="C386" s="149"/>
      <c r="D386" s="150"/>
      <c r="E386" s="44" t="s">
        <v>6</v>
      </c>
      <c r="F386" s="44" t="s">
        <v>7</v>
      </c>
      <c r="G386" s="44" t="s">
        <v>8</v>
      </c>
      <c r="H386" s="145" t="s">
        <v>10</v>
      </c>
      <c r="I386" s="145"/>
      <c r="J386" s="145"/>
    </row>
    <row r="387" spans="1:10" ht="23.25" customHeight="1" x14ac:dyDescent="0.25">
      <c r="A387" s="146"/>
      <c r="B387" s="151"/>
      <c r="C387" s="152"/>
      <c r="D387" s="153"/>
      <c r="E387" s="19"/>
      <c r="F387" s="19"/>
      <c r="G387" s="19"/>
      <c r="H387" s="154"/>
      <c r="I387" s="154"/>
      <c r="J387" s="154"/>
    </row>
    <row r="388" spans="1:10" ht="23.25" customHeight="1" x14ac:dyDescent="0.25">
      <c r="A388" s="146"/>
      <c r="B388" s="24" t="s">
        <v>9</v>
      </c>
      <c r="C388" s="24" t="s">
        <v>33</v>
      </c>
      <c r="D388" s="8" t="s">
        <v>62</v>
      </c>
      <c r="E388" s="24" t="s">
        <v>112</v>
      </c>
      <c r="F388" s="8" t="s">
        <v>63</v>
      </c>
      <c r="G388" s="24" t="s">
        <v>23</v>
      </c>
      <c r="H388" s="154"/>
      <c r="I388" s="154"/>
      <c r="J388" s="154"/>
    </row>
    <row r="389" spans="1:10" ht="23.25" customHeight="1" thickBot="1" x14ac:dyDescent="0.3">
      <c r="A389" s="147"/>
      <c r="B389" s="10"/>
      <c r="C389" s="22"/>
      <c r="D389" s="21"/>
      <c r="E389" s="20"/>
      <c r="F389" s="9" t="str">
        <f t="shared" ref="F389" si="207">IFERROR(G389/E389,"")</f>
        <v/>
      </c>
      <c r="G389" s="20"/>
      <c r="H389" s="155"/>
      <c r="I389" s="155"/>
      <c r="J389" s="155"/>
    </row>
    <row r="390" spans="1:10" ht="23.25" customHeight="1" x14ac:dyDescent="0.25">
      <c r="A390" s="145">
        <f t="shared" si="183"/>
        <v>85</v>
      </c>
      <c r="B390" s="148" t="s">
        <v>5</v>
      </c>
      <c r="C390" s="149"/>
      <c r="D390" s="150"/>
      <c r="E390" s="44" t="s">
        <v>6</v>
      </c>
      <c r="F390" s="44" t="s">
        <v>7</v>
      </c>
      <c r="G390" s="44" t="s">
        <v>8</v>
      </c>
      <c r="H390" s="145" t="s">
        <v>10</v>
      </c>
      <c r="I390" s="145"/>
      <c r="J390" s="145"/>
    </row>
    <row r="391" spans="1:10" ht="23.25" customHeight="1" x14ac:dyDescent="0.25">
      <c r="A391" s="146"/>
      <c r="B391" s="151"/>
      <c r="C391" s="152"/>
      <c r="D391" s="153"/>
      <c r="E391" s="19"/>
      <c r="F391" s="19"/>
      <c r="G391" s="19"/>
      <c r="H391" s="154"/>
      <c r="I391" s="154"/>
      <c r="J391" s="154"/>
    </row>
    <row r="392" spans="1:10" ht="23.25" customHeight="1" x14ac:dyDescent="0.25">
      <c r="A392" s="146"/>
      <c r="B392" s="24" t="s">
        <v>9</v>
      </c>
      <c r="C392" s="24" t="s">
        <v>33</v>
      </c>
      <c r="D392" s="8" t="s">
        <v>62</v>
      </c>
      <c r="E392" s="24" t="s">
        <v>112</v>
      </c>
      <c r="F392" s="8" t="s">
        <v>63</v>
      </c>
      <c r="G392" s="24" t="s">
        <v>23</v>
      </c>
      <c r="H392" s="154"/>
      <c r="I392" s="154"/>
      <c r="J392" s="154"/>
    </row>
    <row r="393" spans="1:10" ht="23.25" customHeight="1" thickBot="1" x14ac:dyDescent="0.3">
      <c r="A393" s="147"/>
      <c r="B393" s="10"/>
      <c r="C393" s="22"/>
      <c r="D393" s="21"/>
      <c r="E393" s="20"/>
      <c r="F393" s="9" t="str">
        <f t="shared" ref="F393" si="208">IFERROR(G393/E393,"")</f>
        <v/>
      </c>
      <c r="G393" s="20"/>
      <c r="H393" s="155"/>
      <c r="I393" s="155"/>
      <c r="J393" s="155"/>
    </row>
    <row r="394" spans="1:10" ht="23.25" customHeight="1" x14ac:dyDescent="0.25">
      <c r="A394" s="179" t="s">
        <v>13</v>
      </c>
      <c r="B394" s="179"/>
      <c r="C394" s="179"/>
      <c r="D394" s="167" t="s">
        <v>12</v>
      </c>
      <c r="E394" s="167"/>
      <c r="F394" s="45" t="s">
        <v>11</v>
      </c>
      <c r="G394" s="178" t="s">
        <v>64</v>
      </c>
      <c r="H394" s="178"/>
      <c r="I394" s="178" t="s">
        <v>111</v>
      </c>
      <c r="J394" s="178"/>
    </row>
    <row r="395" spans="1:10" ht="23.25" customHeight="1" thickBot="1" x14ac:dyDescent="0.3">
      <c r="A395" s="158" t="str">
        <f t="shared" ref="A395" si="209">$A$2</f>
        <v/>
      </c>
      <c r="B395" s="158"/>
      <c r="C395" s="158"/>
      <c r="D395" s="159" t="str">
        <f t="shared" ref="D395" si="210">$E$2</f>
        <v/>
      </c>
      <c r="E395" s="159"/>
      <c r="F395" s="42" t="str">
        <f t="shared" ref="F395" si="211">$I$2</f>
        <v/>
      </c>
      <c r="G395" s="141" t="str">
        <f t="shared" ref="G395" si="212">$G$2</f>
        <v/>
      </c>
      <c r="H395" s="142"/>
      <c r="I395" s="143">
        <f t="shared" ref="I395" si="213">G399+G403+G407+G411+G415</f>
        <v>0</v>
      </c>
      <c r="J395" s="144"/>
    </row>
    <row r="396" spans="1:10" ht="23.25" customHeight="1" x14ac:dyDescent="0.25">
      <c r="A396" s="145">
        <f t="shared" ref="A396" si="214">A390+1</f>
        <v>86</v>
      </c>
      <c r="B396" s="193" t="s">
        <v>5</v>
      </c>
      <c r="C396" s="194"/>
      <c r="D396" s="195"/>
      <c r="E396" s="44" t="s">
        <v>6</v>
      </c>
      <c r="F396" s="44" t="s">
        <v>7</v>
      </c>
      <c r="G396" s="44" t="s">
        <v>8</v>
      </c>
      <c r="H396" s="145" t="s">
        <v>10</v>
      </c>
      <c r="I396" s="145"/>
      <c r="J396" s="145"/>
    </row>
    <row r="397" spans="1:10" ht="23.25" customHeight="1" x14ac:dyDescent="0.25">
      <c r="A397" s="146"/>
      <c r="B397" s="151"/>
      <c r="C397" s="152"/>
      <c r="D397" s="153"/>
      <c r="E397" s="19"/>
      <c r="F397" s="19"/>
      <c r="G397" s="19"/>
      <c r="H397" s="154"/>
      <c r="I397" s="154"/>
      <c r="J397" s="154"/>
    </row>
    <row r="398" spans="1:10" ht="23.25" customHeight="1" x14ac:dyDescent="0.25">
      <c r="A398" s="146"/>
      <c r="B398" s="24" t="s">
        <v>9</v>
      </c>
      <c r="C398" s="24" t="s">
        <v>33</v>
      </c>
      <c r="D398" s="8" t="s">
        <v>62</v>
      </c>
      <c r="E398" s="24" t="s">
        <v>112</v>
      </c>
      <c r="F398" s="8" t="s">
        <v>63</v>
      </c>
      <c r="G398" s="24" t="s">
        <v>23</v>
      </c>
      <c r="H398" s="154"/>
      <c r="I398" s="154"/>
      <c r="J398" s="154"/>
    </row>
    <row r="399" spans="1:10" ht="23.25" customHeight="1" thickBot="1" x14ac:dyDescent="0.3">
      <c r="A399" s="147"/>
      <c r="B399" s="10"/>
      <c r="C399" s="22"/>
      <c r="D399" s="21"/>
      <c r="E399" s="20"/>
      <c r="F399" s="9" t="str">
        <f t="shared" ref="F399" si="215">IFERROR(G399/E399,"")</f>
        <v/>
      </c>
      <c r="G399" s="20"/>
      <c r="H399" s="155"/>
      <c r="I399" s="155"/>
      <c r="J399" s="155"/>
    </row>
    <row r="400" spans="1:10" ht="23.25" customHeight="1" x14ac:dyDescent="0.25">
      <c r="A400" s="145">
        <f t="shared" ref="A400" si="216">A396+1</f>
        <v>87</v>
      </c>
      <c r="B400" s="148" t="s">
        <v>5</v>
      </c>
      <c r="C400" s="149"/>
      <c r="D400" s="150"/>
      <c r="E400" s="44" t="s">
        <v>6</v>
      </c>
      <c r="F400" s="44" t="s">
        <v>7</v>
      </c>
      <c r="G400" s="44" t="s">
        <v>8</v>
      </c>
      <c r="H400" s="145" t="s">
        <v>10</v>
      </c>
      <c r="I400" s="145"/>
      <c r="J400" s="145"/>
    </row>
    <row r="401" spans="1:10" ht="23.25" customHeight="1" x14ac:dyDescent="0.25">
      <c r="A401" s="146"/>
      <c r="B401" s="151"/>
      <c r="C401" s="152"/>
      <c r="D401" s="153"/>
      <c r="E401" s="19"/>
      <c r="F401" s="19"/>
      <c r="G401" s="19"/>
      <c r="H401" s="154"/>
      <c r="I401" s="154"/>
      <c r="J401" s="154"/>
    </row>
    <row r="402" spans="1:10" ht="23.25" customHeight="1" x14ac:dyDescent="0.25">
      <c r="A402" s="146"/>
      <c r="B402" s="24" t="s">
        <v>9</v>
      </c>
      <c r="C402" s="24" t="s">
        <v>33</v>
      </c>
      <c r="D402" s="8" t="s">
        <v>62</v>
      </c>
      <c r="E402" s="24" t="s">
        <v>112</v>
      </c>
      <c r="F402" s="8" t="s">
        <v>63</v>
      </c>
      <c r="G402" s="24" t="s">
        <v>23</v>
      </c>
      <c r="H402" s="154"/>
      <c r="I402" s="154"/>
      <c r="J402" s="154"/>
    </row>
    <row r="403" spans="1:10" ht="23.25" customHeight="1" thickBot="1" x14ac:dyDescent="0.3">
      <c r="A403" s="147"/>
      <c r="B403" s="10"/>
      <c r="C403" s="22"/>
      <c r="D403" s="21"/>
      <c r="E403" s="20"/>
      <c r="F403" s="9" t="str">
        <f t="shared" ref="F403" si="217">IFERROR(G403/E403,"")</f>
        <v/>
      </c>
      <c r="G403" s="20"/>
      <c r="H403" s="155"/>
      <c r="I403" s="155"/>
      <c r="J403" s="155"/>
    </row>
    <row r="404" spans="1:10" ht="23.25" customHeight="1" x14ac:dyDescent="0.25">
      <c r="A404" s="145">
        <f t="shared" ref="A404:A448" si="218">A400+1</f>
        <v>88</v>
      </c>
      <c r="B404" s="148" t="s">
        <v>5</v>
      </c>
      <c r="C404" s="149"/>
      <c r="D404" s="150"/>
      <c r="E404" s="44" t="s">
        <v>6</v>
      </c>
      <c r="F404" s="44" t="s">
        <v>7</v>
      </c>
      <c r="G404" s="44" t="s">
        <v>8</v>
      </c>
      <c r="H404" s="145" t="s">
        <v>10</v>
      </c>
      <c r="I404" s="145"/>
      <c r="J404" s="145"/>
    </row>
    <row r="405" spans="1:10" ht="23.25" customHeight="1" x14ac:dyDescent="0.25">
      <c r="A405" s="146"/>
      <c r="B405" s="151"/>
      <c r="C405" s="152"/>
      <c r="D405" s="153"/>
      <c r="E405" s="19"/>
      <c r="F405" s="19"/>
      <c r="G405" s="19"/>
      <c r="H405" s="154"/>
      <c r="I405" s="154"/>
      <c r="J405" s="154"/>
    </row>
    <row r="406" spans="1:10" ht="23.25" customHeight="1" x14ac:dyDescent="0.25">
      <c r="A406" s="146"/>
      <c r="B406" s="24" t="s">
        <v>9</v>
      </c>
      <c r="C406" s="24" t="s">
        <v>33</v>
      </c>
      <c r="D406" s="8" t="s">
        <v>62</v>
      </c>
      <c r="E406" s="24" t="s">
        <v>112</v>
      </c>
      <c r="F406" s="8" t="s">
        <v>63</v>
      </c>
      <c r="G406" s="24" t="s">
        <v>23</v>
      </c>
      <c r="H406" s="154"/>
      <c r="I406" s="154"/>
      <c r="J406" s="154"/>
    </row>
    <row r="407" spans="1:10" ht="23.25" customHeight="1" thickBot="1" x14ac:dyDescent="0.3">
      <c r="A407" s="147"/>
      <c r="B407" s="10"/>
      <c r="C407" s="22"/>
      <c r="D407" s="21"/>
      <c r="E407" s="20"/>
      <c r="F407" s="9" t="str">
        <f t="shared" ref="F407" si="219">IFERROR(G407/E407,"")</f>
        <v/>
      </c>
      <c r="G407" s="20"/>
      <c r="H407" s="155"/>
      <c r="I407" s="155"/>
      <c r="J407" s="155"/>
    </row>
    <row r="408" spans="1:10" ht="23.25" customHeight="1" x14ac:dyDescent="0.25">
      <c r="A408" s="145">
        <f t="shared" ref="A408:A452" si="220">A404+1</f>
        <v>89</v>
      </c>
      <c r="B408" s="148" t="s">
        <v>5</v>
      </c>
      <c r="C408" s="149"/>
      <c r="D408" s="150"/>
      <c r="E408" s="44" t="s">
        <v>6</v>
      </c>
      <c r="F408" s="44" t="s">
        <v>7</v>
      </c>
      <c r="G408" s="44" t="s">
        <v>8</v>
      </c>
      <c r="H408" s="145" t="s">
        <v>10</v>
      </c>
      <c r="I408" s="145"/>
      <c r="J408" s="145"/>
    </row>
    <row r="409" spans="1:10" ht="23.25" customHeight="1" x14ac:dyDescent="0.25">
      <c r="A409" s="146"/>
      <c r="B409" s="151"/>
      <c r="C409" s="152"/>
      <c r="D409" s="153"/>
      <c r="E409" s="19"/>
      <c r="F409" s="19"/>
      <c r="G409" s="19"/>
      <c r="H409" s="154"/>
      <c r="I409" s="154"/>
      <c r="J409" s="154"/>
    </row>
    <row r="410" spans="1:10" ht="23.25" customHeight="1" x14ac:dyDescent="0.25">
      <c r="A410" s="146"/>
      <c r="B410" s="24" t="s">
        <v>9</v>
      </c>
      <c r="C410" s="24" t="s">
        <v>33</v>
      </c>
      <c r="D410" s="8" t="s">
        <v>62</v>
      </c>
      <c r="E410" s="24" t="s">
        <v>112</v>
      </c>
      <c r="F410" s="8" t="s">
        <v>63</v>
      </c>
      <c r="G410" s="24" t="s">
        <v>23</v>
      </c>
      <c r="H410" s="154"/>
      <c r="I410" s="154"/>
      <c r="J410" s="154"/>
    </row>
    <row r="411" spans="1:10" ht="23.25" customHeight="1" thickBot="1" x14ac:dyDescent="0.3">
      <c r="A411" s="147"/>
      <c r="B411" s="10"/>
      <c r="C411" s="22"/>
      <c r="D411" s="21"/>
      <c r="E411" s="20"/>
      <c r="F411" s="9" t="str">
        <f t="shared" ref="F411" si="221">IFERROR(G411/E411,"")</f>
        <v/>
      </c>
      <c r="G411" s="20"/>
      <c r="H411" s="155"/>
      <c r="I411" s="155"/>
      <c r="J411" s="155"/>
    </row>
    <row r="412" spans="1:10" ht="23.25" customHeight="1" x14ac:dyDescent="0.25">
      <c r="A412" s="145">
        <f t="shared" ref="A412:A456" si="222">A408+1</f>
        <v>90</v>
      </c>
      <c r="B412" s="148" t="s">
        <v>5</v>
      </c>
      <c r="C412" s="149"/>
      <c r="D412" s="150"/>
      <c r="E412" s="44" t="s">
        <v>6</v>
      </c>
      <c r="F412" s="44" t="s">
        <v>7</v>
      </c>
      <c r="G412" s="44" t="s">
        <v>8</v>
      </c>
      <c r="H412" s="145" t="s">
        <v>10</v>
      </c>
      <c r="I412" s="145"/>
      <c r="J412" s="145"/>
    </row>
    <row r="413" spans="1:10" ht="23.25" customHeight="1" x14ac:dyDescent="0.25">
      <c r="A413" s="146"/>
      <c r="B413" s="151"/>
      <c r="C413" s="152"/>
      <c r="D413" s="153"/>
      <c r="E413" s="19"/>
      <c r="F413" s="19"/>
      <c r="G413" s="19"/>
      <c r="H413" s="154"/>
      <c r="I413" s="154"/>
      <c r="J413" s="154"/>
    </row>
    <row r="414" spans="1:10" ht="23.25" customHeight="1" x14ac:dyDescent="0.25">
      <c r="A414" s="146"/>
      <c r="B414" s="24" t="s">
        <v>9</v>
      </c>
      <c r="C414" s="24" t="s">
        <v>33</v>
      </c>
      <c r="D414" s="8" t="s">
        <v>62</v>
      </c>
      <c r="E414" s="24" t="s">
        <v>112</v>
      </c>
      <c r="F414" s="8" t="s">
        <v>63</v>
      </c>
      <c r="G414" s="24" t="s">
        <v>23</v>
      </c>
      <c r="H414" s="154"/>
      <c r="I414" s="154"/>
      <c r="J414" s="154"/>
    </row>
    <row r="415" spans="1:10" ht="23.25" customHeight="1" thickBot="1" x14ac:dyDescent="0.3">
      <c r="A415" s="147"/>
      <c r="B415" s="10"/>
      <c r="C415" s="22"/>
      <c r="D415" s="21"/>
      <c r="E415" s="20"/>
      <c r="F415" s="9" t="str">
        <f t="shared" ref="F415" si="223">IFERROR(G415/E415,"")</f>
        <v/>
      </c>
      <c r="G415" s="20"/>
      <c r="H415" s="155"/>
      <c r="I415" s="155"/>
      <c r="J415" s="155"/>
    </row>
    <row r="416" spans="1:10" ht="23.25" customHeight="1" x14ac:dyDescent="0.25">
      <c r="A416" s="179" t="s">
        <v>13</v>
      </c>
      <c r="B416" s="179"/>
      <c r="C416" s="179"/>
      <c r="D416" s="167" t="s">
        <v>12</v>
      </c>
      <c r="E416" s="167"/>
      <c r="F416" s="45" t="s">
        <v>11</v>
      </c>
      <c r="G416" s="178" t="s">
        <v>64</v>
      </c>
      <c r="H416" s="178"/>
      <c r="I416" s="178" t="s">
        <v>111</v>
      </c>
      <c r="J416" s="178"/>
    </row>
    <row r="417" spans="1:10" ht="23.25" customHeight="1" thickBot="1" x14ac:dyDescent="0.3">
      <c r="A417" s="158" t="str">
        <f t="shared" ref="A417" si="224">$A$2</f>
        <v/>
      </c>
      <c r="B417" s="158"/>
      <c r="C417" s="158"/>
      <c r="D417" s="159" t="str">
        <f t="shared" ref="D417" si="225">$E$2</f>
        <v/>
      </c>
      <c r="E417" s="159"/>
      <c r="F417" s="42" t="str">
        <f t="shared" ref="F417" si="226">$I$2</f>
        <v/>
      </c>
      <c r="G417" s="141" t="str">
        <f t="shared" ref="G417" si="227">$G$2</f>
        <v/>
      </c>
      <c r="H417" s="142"/>
      <c r="I417" s="143">
        <f t="shared" ref="I417" si="228">G421+G425+G429+G433+G437</f>
        <v>0</v>
      </c>
      <c r="J417" s="144"/>
    </row>
    <row r="418" spans="1:10" ht="23.25" customHeight="1" x14ac:dyDescent="0.25">
      <c r="A418" s="145">
        <f t="shared" ref="A418" si="229">A412+1</f>
        <v>91</v>
      </c>
      <c r="B418" s="193" t="s">
        <v>5</v>
      </c>
      <c r="C418" s="194"/>
      <c r="D418" s="195"/>
      <c r="E418" s="44" t="s">
        <v>6</v>
      </c>
      <c r="F418" s="44" t="s">
        <v>7</v>
      </c>
      <c r="G418" s="44" t="s">
        <v>8</v>
      </c>
      <c r="H418" s="145" t="s">
        <v>10</v>
      </c>
      <c r="I418" s="145"/>
      <c r="J418" s="145"/>
    </row>
    <row r="419" spans="1:10" ht="23.25" customHeight="1" x14ac:dyDescent="0.25">
      <c r="A419" s="146"/>
      <c r="B419" s="151"/>
      <c r="C419" s="152"/>
      <c r="D419" s="153"/>
      <c r="E419" s="19"/>
      <c r="F419" s="19"/>
      <c r="G419" s="19"/>
      <c r="H419" s="154"/>
      <c r="I419" s="154"/>
      <c r="J419" s="154"/>
    </row>
    <row r="420" spans="1:10" ht="23.25" customHeight="1" x14ac:dyDescent="0.25">
      <c r="A420" s="146"/>
      <c r="B420" s="24" t="s">
        <v>9</v>
      </c>
      <c r="C420" s="24" t="s">
        <v>33</v>
      </c>
      <c r="D420" s="8" t="s">
        <v>62</v>
      </c>
      <c r="E420" s="24" t="s">
        <v>112</v>
      </c>
      <c r="F420" s="8" t="s">
        <v>63</v>
      </c>
      <c r="G420" s="24" t="s">
        <v>23</v>
      </c>
      <c r="H420" s="154"/>
      <c r="I420" s="154"/>
      <c r="J420" s="154"/>
    </row>
    <row r="421" spans="1:10" ht="23.25" customHeight="1" thickBot="1" x14ac:dyDescent="0.3">
      <c r="A421" s="147"/>
      <c r="B421" s="10"/>
      <c r="C421" s="22"/>
      <c r="D421" s="21"/>
      <c r="E421" s="20"/>
      <c r="F421" s="9" t="str">
        <f t="shared" ref="F421" si="230">IFERROR(G421/E421,"")</f>
        <v/>
      </c>
      <c r="G421" s="20"/>
      <c r="H421" s="155"/>
      <c r="I421" s="155"/>
      <c r="J421" s="155"/>
    </row>
    <row r="422" spans="1:10" ht="23.25" customHeight="1" x14ac:dyDescent="0.25">
      <c r="A422" s="145">
        <f t="shared" ref="A422" si="231">A418+1</f>
        <v>92</v>
      </c>
      <c r="B422" s="148" t="s">
        <v>5</v>
      </c>
      <c r="C422" s="149"/>
      <c r="D422" s="150"/>
      <c r="E422" s="44" t="s">
        <v>6</v>
      </c>
      <c r="F422" s="44" t="s">
        <v>7</v>
      </c>
      <c r="G422" s="44" t="s">
        <v>8</v>
      </c>
      <c r="H422" s="145" t="s">
        <v>10</v>
      </c>
      <c r="I422" s="145"/>
      <c r="J422" s="145"/>
    </row>
    <row r="423" spans="1:10" ht="23.25" customHeight="1" x14ac:dyDescent="0.25">
      <c r="A423" s="146"/>
      <c r="B423" s="151"/>
      <c r="C423" s="152"/>
      <c r="D423" s="153"/>
      <c r="E423" s="19"/>
      <c r="F423" s="19"/>
      <c r="G423" s="19"/>
      <c r="H423" s="154"/>
      <c r="I423" s="154"/>
      <c r="J423" s="154"/>
    </row>
    <row r="424" spans="1:10" ht="23.25" customHeight="1" x14ac:dyDescent="0.25">
      <c r="A424" s="146"/>
      <c r="B424" s="24" t="s">
        <v>9</v>
      </c>
      <c r="C424" s="24" t="s">
        <v>33</v>
      </c>
      <c r="D424" s="8" t="s">
        <v>62</v>
      </c>
      <c r="E424" s="24" t="s">
        <v>112</v>
      </c>
      <c r="F424" s="8" t="s">
        <v>63</v>
      </c>
      <c r="G424" s="24" t="s">
        <v>23</v>
      </c>
      <c r="H424" s="154"/>
      <c r="I424" s="154"/>
      <c r="J424" s="154"/>
    </row>
    <row r="425" spans="1:10" ht="23.25" customHeight="1" thickBot="1" x14ac:dyDescent="0.3">
      <c r="A425" s="147"/>
      <c r="B425" s="10"/>
      <c r="C425" s="22"/>
      <c r="D425" s="21"/>
      <c r="E425" s="20"/>
      <c r="F425" s="9" t="str">
        <f t="shared" ref="F425" si="232">IFERROR(G425/E425,"")</f>
        <v/>
      </c>
      <c r="G425" s="20"/>
      <c r="H425" s="155"/>
      <c r="I425" s="155"/>
      <c r="J425" s="155"/>
    </row>
    <row r="426" spans="1:10" ht="23.25" customHeight="1" x14ac:dyDescent="0.25">
      <c r="A426" s="145">
        <f t="shared" si="218"/>
        <v>93</v>
      </c>
      <c r="B426" s="148" t="s">
        <v>5</v>
      </c>
      <c r="C426" s="149"/>
      <c r="D426" s="150"/>
      <c r="E426" s="44" t="s">
        <v>6</v>
      </c>
      <c r="F426" s="44" t="s">
        <v>7</v>
      </c>
      <c r="G426" s="44" t="s">
        <v>8</v>
      </c>
      <c r="H426" s="145" t="s">
        <v>10</v>
      </c>
      <c r="I426" s="145"/>
      <c r="J426" s="145"/>
    </row>
    <row r="427" spans="1:10" ht="23.25" customHeight="1" x14ac:dyDescent="0.25">
      <c r="A427" s="146"/>
      <c r="B427" s="151"/>
      <c r="C427" s="152"/>
      <c r="D427" s="153"/>
      <c r="E427" s="19"/>
      <c r="F427" s="19"/>
      <c r="G427" s="19"/>
      <c r="H427" s="154"/>
      <c r="I427" s="154"/>
      <c r="J427" s="154"/>
    </row>
    <row r="428" spans="1:10" ht="23.25" customHeight="1" x14ac:dyDescent="0.25">
      <c r="A428" s="146"/>
      <c r="B428" s="24" t="s">
        <v>9</v>
      </c>
      <c r="C428" s="24" t="s">
        <v>33</v>
      </c>
      <c r="D428" s="8" t="s">
        <v>62</v>
      </c>
      <c r="E428" s="24" t="s">
        <v>112</v>
      </c>
      <c r="F428" s="8" t="s">
        <v>63</v>
      </c>
      <c r="G428" s="24" t="s">
        <v>23</v>
      </c>
      <c r="H428" s="154"/>
      <c r="I428" s="154"/>
      <c r="J428" s="154"/>
    </row>
    <row r="429" spans="1:10" ht="23.25" customHeight="1" thickBot="1" x14ac:dyDescent="0.3">
      <c r="A429" s="147"/>
      <c r="B429" s="10"/>
      <c r="C429" s="22"/>
      <c r="D429" s="21"/>
      <c r="E429" s="20"/>
      <c r="F429" s="9" t="str">
        <f t="shared" ref="F429" si="233">IFERROR(G429/E429,"")</f>
        <v/>
      </c>
      <c r="G429" s="20"/>
      <c r="H429" s="155"/>
      <c r="I429" s="155"/>
      <c r="J429" s="155"/>
    </row>
    <row r="430" spans="1:10" ht="23.25" customHeight="1" x14ac:dyDescent="0.25">
      <c r="A430" s="145">
        <f t="shared" si="220"/>
        <v>94</v>
      </c>
      <c r="B430" s="148" t="s">
        <v>5</v>
      </c>
      <c r="C430" s="149"/>
      <c r="D430" s="150"/>
      <c r="E430" s="44" t="s">
        <v>6</v>
      </c>
      <c r="F430" s="44" t="s">
        <v>7</v>
      </c>
      <c r="G430" s="44" t="s">
        <v>8</v>
      </c>
      <c r="H430" s="145" t="s">
        <v>10</v>
      </c>
      <c r="I430" s="145"/>
      <c r="J430" s="145"/>
    </row>
    <row r="431" spans="1:10" ht="23.25" customHeight="1" x14ac:dyDescent="0.25">
      <c r="A431" s="146"/>
      <c r="B431" s="151"/>
      <c r="C431" s="152"/>
      <c r="D431" s="153"/>
      <c r="E431" s="19"/>
      <c r="F431" s="19"/>
      <c r="G431" s="19"/>
      <c r="H431" s="154"/>
      <c r="I431" s="154"/>
      <c r="J431" s="154"/>
    </row>
    <row r="432" spans="1:10" ht="23.25" customHeight="1" x14ac:dyDescent="0.25">
      <c r="A432" s="146"/>
      <c r="B432" s="24" t="s">
        <v>9</v>
      </c>
      <c r="C432" s="24" t="s">
        <v>33</v>
      </c>
      <c r="D432" s="8" t="s">
        <v>62</v>
      </c>
      <c r="E432" s="24" t="s">
        <v>112</v>
      </c>
      <c r="F432" s="8" t="s">
        <v>63</v>
      </c>
      <c r="G432" s="24" t="s">
        <v>23</v>
      </c>
      <c r="H432" s="154"/>
      <c r="I432" s="154"/>
      <c r="J432" s="154"/>
    </row>
    <row r="433" spans="1:10" ht="23.25" customHeight="1" thickBot="1" x14ac:dyDescent="0.3">
      <c r="A433" s="147"/>
      <c r="B433" s="10"/>
      <c r="C433" s="22"/>
      <c r="D433" s="21"/>
      <c r="E433" s="20"/>
      <c r="F433" s="9" t="str">
        <f t="shared" ref="F433" si="234">IFERROR(G433/E433,"")</f>
        <v/>
      </c>
      <c r="G433" s="20"/>
      <c r="H433" s="155"/>
      <c r="I433" s="155"/>
      <c r="J433" s="155"/>
    </row>
    <row r="434" spans="1:10" ht="23.25" customHeight="1" x14ac:dyDescent="0.25">
      <c r="A434" s="145">
        <f t="shared" si="222"/>
        <v>95</v>
      </c>
      <c r="B434" s="148" t="s">
        <v>5</v>
      </c>
      <c r="C434" s="149"/>
      <c r="D434" s="150"/>
      <c r="E434" s="44" t="s">
        <v>6</v>
      </c>
      <c r="F434" s="44" t="s">
        <v>7</v>
      </c>
      <c r="G434" s="44" t="s">
        <v>8</v>
      </c>
      <c r="H434" s="145" t="s">
        <v>10</v>
      </c>
      <c r="I434" s="145"/>
      <c r="J434" s="145"/>
    </row>
    <row r="435" spans="1:10" ht="23.25" customHeight="1" x14ac:dyDescent="0.25">
      <c r="A435" s="146"/>
      <c r="B435" s="151"/>
      <c r="C435" s="152"/>
      <c r="D435" s="153"/>
      <c r="E435" s="19"/>
      <c r="F435" s="19"/>
      <c r="G435" s="19"/>
      <c r="H435" s="154"/>
      <c r="I435" s="154"/>
      <c r="J435" s="154"/>
    </row>
    <row r="436" spans="1:10" ht="23.25" customHeight="1" x14ac:dyDescent="0.25">
      <c r="A436" s="146"/>
      <c r="B436" s="24" t="s">
        <v>9</v>
      </c>
      <c r="C436" s="24" t="s">
        <v>33</v>
      </c>
      <c r="D436" s="8" t="s">
        <v>62</v>
      </c>
      <c r="E436" s="24" t="s">
        <v>112</v>
      </c>
      <c r="F436" s="8" t="s">
        <v>63</v>
      </c>
      <c r="G436" s="24" t="s">
        <v>23</v>
      </c>
      <c r="H436" s="154"/>
      <c r="I436" s="154"/>
      <c r="J436" s="154"/>
    </row>
    <row r="437" spans="1:10" ht="23.25" customHeight="1" thickBot="1" x14ac:dyDescent="0.3">
      <c r="A437" s="147"/>
      <c r="B437" s="10"/>
      <c r="C437" s="22"/>
      <c r="D437" s="21"/>
      <c r="E437" s="20"/>
      <c r="F437" s="9" t="str">
        <f t="shared" ref="F437" si="235">IFERROR(G437/E437,"")</f>
        <v/>
      </c>
      <c r="G437" s="20"/>
      <c r="H437" s="155"/>
      <c r="I437" s="155"/>
      <c r="J437" s="155"/>
    </row>
    <row r="438" spans="1:10" ht="23.25" customHeight="1" x14ac:dyDescent="0.25">
      <c r="A438" s="179" t="s">
        <v>13</v>
      </c>
      <c r="B438" s="179"/>
      <c r="C438" s="179"/>
      <c r="D438" s="167" t="s">
        <v>12</v>
      </c>
      <c r="E438" s="167"/>
      <c r="F438" s="45" t="s">
        <v>11</v>
      </c>
      <c r="G438" s="178" t="s">
        <v>64</v>
      </c>
      <c r="H438" s="178"/>
      <c r="I438" s="178" t="s">
        <v>111</v>
      </c>
      <c r="J438" s="178"/>
    </row>
    <row r="439" spans="1:10" ht="23.25" customHeight="1" thickBot="1" x14ac:dyDescent="0.3">
      <c r="A439" s="158" t="str">
        <f t="shared" ref="A439" si="236">$A$2</f>
        <v/>
      </c>
      <c r="B439" s="158"/>
      <c r="C439" s="158"/>
      <c r="D439" s="159" t="str">
        <f t="shared" ref="D439" si="237">$E$2</f>
        <v/>
      </c>
      <c r="E439" s="159"/>
      <c r="F439" s="42" t="str">
        <f t="shared" ref="F439" si="238">$I$2</f>
        <v/>
      </c>
      <c r="G439" s="141" t="str">
        <f t="shared" ref="G439" si="239">$G$2</f>
        <v/>
      </c>
      <c r="H439" s="142"/>
      <c r="I439" s="143">
        <f t="shared" ref="I439" si="240">G443+G447+G451+G455+G459</f>
        <v>0</v>
      </c>
      <c r="J439" s="144"/>
    </row>
    <row r="440" spans="1:10" ht="23.25" customHeight="1" x14ac:dyDescent="0.25">
      <c r="A440" s="145">
        <f t="shared" ref="A440" si="241">A434+1</f>
        <v>96</v>
      </c>
      <c r="B440" s="193" t="s">
        <v>5</v>
      </c>
      <c r="C440" s="194"/>
      <c r="D440" s="195"/>
      <c r="E440" s="44" t="s">
        <v>6</v>
      </c>
      <c r="F440" s="44" t="s">
        <v>7</v>
      </c>
      <c r="G440" s="44" t="s">
        <v>8</v>
      </c>
      <c r="H440" s="145" t="s">
        <v>10</v>
      </c>
      <c r="I440" s="145"/>
      <c r="J440" s="145"/>
    </row>
    <row r="441" spans="1:10" ht="23.25" customHeight="1" x14ac:dyDescent="0.25">
      <c r="A441" s="146"/>
      <c r="B441" s="151"/>
      <c r="C441" s="152"/>
      <c r="D441" s="153"/>
      <c r="E441" s="19"/>
      <c r="F441" s="19"/>
      <c r="G441" s="19"/>
      <c r="H441" s="154"/>
      <c r="I441" s="154"/>
      <c r="J441" s="154"/>
    </row>
    <row r="442" spans="1:10" ht="23.25" customHeight="1" x14ac:dyDescent="0.25">
      <c r="A442" s="146"/>
      <c r="B442" s="24" t="s">
        <v>9</v>
      </c>
      <c r="C442" s="24" t="s">
        <v>33</v>
      </c>
      <c r="D442" s="8" t="s">
        <v>62</v>
      </c>
      <c r="E442" s="24" t="s">
        <v>112</v>
      </c>
      <c r="F442" s="8" t="s">
        <v>63</v>
      </c>
      <c r="G442" s="24" t="s">
        <v>23</v>
      </c>
      <c r="H442" s="154"/>
      <c r="I442" s="154"/>
      <c r="J442" s="154"/>
    </row>
    <row r="443" spans="1:10" ht="23.25" customHeight="1" thickBot="1" x14ac:dyDescent="0.3">
      <c r="A443" s="147"/>
      <c r="B443" s="10"/>
      <c r="C443" s="22"/>
      <c r="D443" s="21"/>
      <c r="E443" s="20"/>
      <c r="F443" s="9" t="str">
        <f t="shared" ref="F443" si="242">IFERROR(G443/E443,"")</f>
        <v/>
      </c>
      <c r="G443" s="20"/>
      <c r="H443" s="155"/>
      <c r="I443" s="155"/>
      <c r="J443" s="155"/>
    </row>
    <row r="444" spans="1:10" ht="23.25" customHeight="1" x14ac:dyDescent="0.25">
      <c r="A444" s="145">
        <f t="shared" ref="A444" si="243">A440+1</f>
        <v>97</v>
      </c>
      <c r="B444" s="148" t="s">
        <v>5</v>
      </c>
      <c r="C444" s="149"/>
      <c r="D444" s="150"/>
      <c r="E444" s="44" t="s">
        <v>6</v>
      </c>
      <c r="F444" s="44" t="s">
        <v>7</v>
      </c>
      <c r="G444" s="44" t="s">
        <v>8</v>
      </c>
      <c r="H444" s="145" t="s">
        <v>10</v>
      </c>
      <c r="I444" s="145"/>
      <c r="J444" s="145"/>
    </row>
    <row r="445" spans="1:10" ht="23.25" customHeight="1" x14ac:dyDescent="0.25">
      <c r="A445" s="146"/>
      <c r="B445" s="151"/>
      <c r="C445" s="152"/>
      <c r="D445" s="153"/>
      <c r="E445" s="19"/>
      <c r="F445" s="19"/>
      <c r="G445" s="19"/>
      <c r="H445" s="154"/>
      <c r="I445" s="154"/>
      <c r="J445" s="154"/>
    </row>
    <row r="446" spans="1:10" ht="23.25" customHeight="1" x14ac:dyDescent="0.25">
      <c r="A446" s="146"/>
      <c r="B446" s="24" t="s">
        <v>9</v>
      </c>
      <c r="C446" s="24" t="s">
        <v>33</v>
      </c>
      <c r="D446" s="8" t="s">
        <v>62</v>
      </c>
      <c r="E446" s="24" t="s">
        <v>112</v>
      </c>
      <c r="F446" s="8" t="s">
        <v>63</v>
      </c>
      <c r="G446" s="24" t="s">
        <v>23</v>
      </c>
      <c r="H446" s="154"/>
      <c r="I446" s="154"/>
      <c r="J446" s="154"/>
    </row>
    <row r="447" spans="1:10" ht="23.25" customHeight="1" thickBot="1" x14ac:dyDescent="0.3">
      <c r="A447" s="147"/>
      <c r="B447" s="10"/>
      <c r="C447" s="22"/>
      <c r="D447" s="21"/>
      <c r="E447" s="20"/>
      <c r="F447" s="9" t="str">
        <f t="shared" ref="F447" si="244">IFERROR(G447/E447,"")</f>
        <v/>
      </c>
      <c r="G447" s="20"/>
      <c r="H447" s="155"/>
      <c r="I447" s="155"/>
      <c r="J447" s="155"/>
    </row>
    <row r="448" spans="1:10" ht="23.25" customHeight="1" x14ac:dyDescent="0.25">
      <c r="A448" s="145">
        <f t="shared" si="218"/>
        <v>98</v>
      </c>
      <c r="B448" s="148" t="s">
        <v>5</v>
      </c>
      <c r="C448" s="149"/>
      <c r="D448" s="150"/>
      <c r="E448" s="44" t="s">
        <v>6</v>
      </c>
      <c r="F448" s="44" t="s">
        <v>7</v>
      </c>
      <c r="G448" s="44" t="s">
        <v>8</v>
      </c>
      <c r="H448" s="145" t="s">
        <v>10</v>
      </c>
      <c r="I448" s="145"/>
      <c r="J448" s="145"/>
    </row>
    <row r="449" spans="1:10" ht="23.25" customHeight="1" x14ac:dyDescent="0.25">
      <c r="A449" s="146"/>
      <c r="B449" s="151"/>
      <c r="C449" s="152"/>
      <c r="D449" s="153"/>
      <c r="E449" s="19"/>
      <c r="F449" s="19"/>
      <c r="G449" s="19"/>
      <c r="H449" s="154"/>
      <c r="I449" s="154"/>
      <c r="J449" s="154"/>
    </row>
    <row r="450" spans="1:10" ht="23.25" customHeight="1" x14ac:dyDescent="0.25">
      <c r="A450" s="146"/>
      <c r="B450" s="24" t="s">
        <v>9</v>
      </c>
      <c r="C450" s="24" t="s">
        <v>33</v>
      </c>
      <c r="D450" s="8" t="s">
        <v>62</v>
      </c>
      <c r="E450" s="24" t="s">
        <v>112</v>
      </c>
      <c r="F450" s="8" t="s">
        <v>63</v>
      </c>
      <c r="G450" s="24" t="s">
        <v>23</v>
      </c>
      <c r="H450" s="154"/>
      <c r="I450" s="154"/>
      <c r="J450" s="154"/>
    </row>
    <row r="451" spans="1:10" ht="23.25" customHeight="1" thickBot="1" x14ac:dyDescent="0.3">
      <c r="A451" s="147"/>
      <c r="B451" s="10"/>
      <c r="C451" s="22"/>
      <c r="D451" s="21"/>
      <c r="E451" s="20"/>
      <c r="F451" s="9" t="str">
        <f t="shared" ref="F451" si="245">IFERROR(G451/E451,"")</f>
        <v/>
      </c>
      <c r="G451" s="20"/>
      <c r="H451" s="155"/>
      <c r="I451" s="155"/>
      <c r="J451" s="155"/>
    </row>
    <row r="452" spans="1:10" ht="23.25" customHeight="1" x14ac:dyDescent="0.25">
      <c r="A452" s="145">
        <f t="shared" si="220"/>
        <v>99</v>
      </c>
      <c r="B452" s="148" t="s">
        <v>5</v>
      </c>
      <c r="C452" s="149"/>
      <c r="D452" s="150"/>
      <c r="E452" s="44" t="s">
        <v>6</v>
      </c>
      <c r="F452" s="44" t="s">
        <v>7</v>
      </c>
      <c r="G452" s="44" t="s">
        <v>8</v>
      </c>
      <c r="H452" s="145" t="s">
        <v>10</v>
      </c>
      <c r="I452" s="145"/>
      <c r="J452" s="145"/>
    </row>
    <row r="453" spans="1:10" ht="23.25" customHeight="1" x14ac:dyDescent="0.25">
      <c r="A453" s="146"/>
      <c r="B453" s="151"/>
      <c r="C453" s="152"/>
      <c r="D453" s="153"/>
      <c r="E453" s="19"/>
      <c r="F453" s="19"/>
      <c r="G453" s="19"/>
      <c r="H453" s="154"/>
      <c r="I453" s="154"/>
      <c r="J453" s="154"/>
    </row>
    <row r="454" spans="1:10" ht="23.25" customHeight="1" x14ac:dyDescent="0.25">
      <c r="A454" s="146"/>
      <c r="B454" s="24" t="s">
        <v>9</v>
      </c>
      <c r="C454" s="24" t="s">
        <v>33</v>
      </c>
      <c r="D454" s="8" t="s">
        <v>62</v>
      </c>
      <c r="E454" s="24" t="s">
        <v>112</v>
      </c>
      <c r="F454" s="8" t="s">
        <v>63</v>
      </c>
      <c r="G454" s="24" t="s">
        <v>23</v>
      </c>
      <c r="H454" s="154"/>
      <c r="I454" s="154"/>
      <c r="J454" s="154"/>
    </row>
    <row r="455" spans="1:10" ht="23.25" customHeight="1" thickBot="1" x14ac:dyDescent="0.3">
      <c r="A455" s="147"/>
      <c r="B455" s="10"/>
      <c r="C455" s="22"/>
      <c r="D455" s="21"/>
      <c r="E455" s="20"/>
      <c r="F455" s="9" t="str">
        <f t="shared" ref="F455" si="246">IFERROR(G455/E455,"")</f>
        <v/>
      </c>
      <c r="G455" s="20"/>
      <c r="H455" s="155"/>
      <c r="I455" s="155"/>
      <c r="J455" s="155"/>
    </row>
    <row r="456" spans="1:10" ht="23.25" customHeight="1" x14ac:dyDescent="0.25">
      <c r="A456" s="145">
        <f t="shared" si="222"/>
        <v>100</v>
      </c>
      <c r="B456" s="148" t="s">
        <v>5</v>
      </c>
      <c r="C456" s="149"/>
      <c r="D456" s="150"/>
      <c r="E456" s="44" t="s">
        <v>6</v>
      </c>
      <c r="F456" s="44" t="s">
        <v>7</v>
      </c>
      <c r="G456" s="44" t="s">
        <v>8</v>
      </c>
      <c r="H456" s="145" t="s">
        <v>10</v>
      </c>
      <c r="I456" s="145"/>
      <c r="J456" s="145"/>
    </row>
    <row r="457" spans="1:10" ht="23.25" customHeight="1" x14ac:dyDescent="0.25">
      <c r="A457" s="146"/>
      <c r="B457" s="151"/>
      <c r="C457" s="152"/>
      <c r="D457" s="153"/>
      <c r="E457" s="19"/>
      <c r="F457" s="19"/>
      <c r="G457" s="19"/>
      <c r="H457" s="154"/>
      <c r="I457" s="154"/>
      <c r="J457" s="154"/>
    </row>
    <row r="458" spans="1:10" ht="23.25" customHeight="1" x14ac:dyDescent="0.25">
      <c r="A458" s="146"/>
      <c r="B458" s="24" t="s">
        <v>9</v>
      </c>
      <c r="C458" s="24" t="s">
        <v>33</v>
      </c>
      <c r="D458" s="8" t="s">
        <v>62</v>
      </c>
      <c r="E458" s="24" t="s">
        <v>112</v>
      </c>
      <c r="F458" s="8" t="s">
        <v>63</v>
      </c>
      <c r="G458" s="24" t="s">
        <v>23</v>
      </c>
      <c r="H458" s="154"/>
      <c r="I458" s="154"/>
      <c r="J458" s="154"/>
    </row>
    <row r="459" spans="1:10" ht="23.25" customHeight="1" x14ac:dyDescent="0.25">
      <c r="A459" s="146"/>
      <c r="B459" s="47"/>
      <c r="C459" s="48"/>
      <c r="D459" s="49"/>
      <c r="E459" s="50"/>
      <c r="F459" s="51" t="str">
        <f t="shared" ref="F459" si="247">IFERROR(G459/E459,"")</f>
        <v/>
      </c>
      <c r="G459" s="50"/>
      <c r="H459" s="154"/>
      <c r="I459" s="154"/>
      <c r="J459" s="154"/>
    </row>
  </sheetData>
  <sheetProtection algorithmName="SHA-512" hashValue="R5JQDh9Fhhya3sonEVem8Lff4wmdZyFCBltdoIJuwBWm8c4lu9IAViFOaH6tWa3l3/rubl+uP5K+wNPPXjTmPA==" saltValue="keJjC+myDv04p99VuUfFlg==" spinCount="100000" sheet="1" formatCells="0" selectLockedCells="1"/>
  <mergeCells count="689">
    <mergeCell ref="I4:J4"/>
    <mergeCell ref="I5:J5"/>
    <mergeCell ref="F7:H8"/>
    <mergeCell ref="I7:J8"/>
    <mergeCell ref="A456:A459"/>
    <mergeCell ref="B456:D456"/>
    <mergeCell ref="H456:J456"/>
    <mergeCell ref="B457:D457"/>
    <mergeCell ref="H457:J459"/>
    <mergeCell ref="A452:A455"/>
    <mergeCell ref="B452:D452"/>
    <mergeCell ref="H452:J452"/>
    <mergeCell ref="B453:D453"/>
    <mergeCell ref="H453:J455"/>
    <mergeCell ref="A448:A451"/>
    <mergeCell ref="B448:D448"/>
    <mergeCell ref="H448:J448"/>
    <mergeCell ref="B449:D449"/>
    <mergeCell ref="H449:J451"/>
    <mergeCell ref="A444:A447"/>
    <mergeCell ref="B444:D444"/>
    <mergeCell ref="H444:J444"/>
    <mergeCell ref="B445:D445"/>
    <mergeCell ref="H445:J447"/>
    <mergeCell ref="A440:A443"/>
    <mergeCell ref="B440:D440"/>
    <mergeCell ref="H440:J440"/>
    <mergeCell ref="B441:D441"/>
    <mergeCell ref="H441:J443"/>
    <mergeCell ref="G438:H438"/>
    <mergeCell ref="I438:J438"/>
    <mergeCell ref="G439:H439"/>
    <mergeCell ref="I439:J439"/>
    <mergeCell ref="A438:C438"/>
    <mergeCell ref="D438:E438"/>
    <mergeCell ref="A439:C439"/>
    <mergeCell ref="D439:E439"/>
    <mergeCell ref="A434:A437"/>
    <mergeCell ref="B434:D434"/>
    <mergeCell ref="H434:J434"/>
    <mergeCell ref="B435:D435"/>
    <mergeCell ref="H435:J437"/>
    <mergeCell ref="A430:A433"/>
    <mergeCell ref="B430:D430"/>
    <mergeCell ref="H430:J430"/>
    <mergeCell ref="B431:D431"/>
    <mergeCell ref="H431:J433"/>
    <mergeCell ref="A426:A429"/>
    <mergeCell ref="B426:D426"/>
    <mergeCell ref="H426:J426"/>
    <mergeCell ref="B427:D427"/>
    <mergeCell ref="H427:J429"/>
    <mergeCell ref="A422:A425"/>
    <mergeCell ref="B422:D422"/>
    <mergeCell ref="H422:J422"/>
    <mergeCell ref="B423:D423"/>
    <mergeCell ref="H423:J425"/>
    <mergeCell ref="A418:A421"/>
    <mergeCell ref="B418:D418"/>
    <mergeCell ref="H418:J418"/>
    <mergeCell ref="B419:D419"/>
    <mergeCell ref="H419:J421"/>
    <mergeCell ref="G416:H416"/>
    <mergeCell ref="I416:J416"/>
    <mergeCell ref="G417:H417"/>
    <mergeCell ref="I417:J417"/>
    <mergeCell ref="A416:C416"/>
    <mergeCell ref="D416:E416"/>
    <mergeCell ref="A417:C417"/>
    <mergeCell ref="D417:E417"/>
    <mergeCell ref="A412:A415"/>
    <mergeCell ref="B412:D412"/>
    <mergeCell ref="H412:J412"/>
    <mergeCell ref="B413:D413"/>
    <mergeCell ref="H413:J415"/>
    <mergeCell ref="A408:A411"/>
    <mergeCell ref="B408:D408"/>
    <mergeCell ref="H408:J408"/>
    <mergeCell ref="B409:D409"/>
    <mergeCell ref="H409:J411"/>
    <mergeCell ref="A404:A407"/>
    <mergeCell ref="B404:D404"/>
    <mergeCell ref="H404:J404"/>
    <mergeCell ref="B405:D405"/>
    <mergeCell ref="H405:J407"/>
    <mergeCell ref="A400:A403"/>
    <mergeCell ref="B400:D400"/>
    <mergeCell ref="H400:J400"/>
    <mergeCell ref="B401:D401"/>
    <mergeCell ref="H401:J403"/>
    <mergeCell ref="A396:A399"/>
    <mergeCell ref="B396:D396"/>
    <mergeCell ref="H396:J396"/>
    <mergeCell ref="B397:D397"/>
    <mergeCell ref="H397:J399"/>
    <mergeCell ref="G394:H394"/>
    <mergeCell ref="I394:J394"/>
    <mergeCell ref="G395:H395"/>
    <mergeCell ref="I395:J395"/>
    <mergeCell ref="A394:C394"/>
    <mergeCell ref="D394:E394"/>
    <mergeCell ref="A395:C395"/>
    <mergeCell ref="D395:E395"/>
    <mergeCell ref="A390:A393"/>
    <mergeCell ref="B390:D390"/>
    <mergeCell ref="H390:J390"/>
    <mergeCell ref="B391:D391"/>
    <mergeCell ref="H391:J393"/>
    <mergeCell ref="A386:A389"/>
    <mergeCell ref="B386:D386"/>
    <mergeCell ref="H386:J386"/>
    <mergeCell ref="B387:D387"/>
    <mergeCell ref="H387:J389"/>
    <mergeCell ref="A382:A385"/>
    <mergeCell ref="B382:D382"/>
    <mergeCell ref="H382:J382"/>
    <mergeCell ref="B383:D383"/>
    <mergeCell ref="H383:J385"/>
    <mergeCell ref="A378:A381"/>
    <mergeCell ref="B378:D378"/>
    <mergeCell ref="H378:J378"/>
    <mergeCell ref="B379:D379"/>
    <mergeCell ref="H379:J381"/>
    <mergeCell ref="A374:A377"/>
    <mergeCell ref="B374:D374"/>
    <mergeCell ref="H374:J374"/>
    <mergeCell ref="B375:D375"/>
    <mergeCell ref="H375:J377"/>
    <mergeCell ref="G372:H372"/>
    <mergeCell ref="I372:J372"/>
    <mergeCell ref="G373:H373"/>
    <mergeCell ref="I373:J373"/>
    <mergeCell ref="A372:C372"/>
    <mergeCell ref="D372:E372"/>
    <mergeCell ref="A373:C373"/>
    <mergeCell ref="D373:E373"/>
    <mergeCell ref="A368:A371"/>
    <mergeCell ref="B368:D368"/>
    <mergeCell ref="H368:J368"/>
    <mergeCell ref="B369:D369"/>
    <mergeCell ref="H369:J371"/>
    <mergeCell ref="A364:A367"/>
    <mergeCell ref="B364:D364"/>
    <mergeCell ref="H364:J364"/>
    <mergeCell ref="B365:D365"/>
    <mergeCell ref="H365:J367"/>
    <mergeCell ref="A360:A363"/>
    <mergeCell ref="B360:D360"/>
    <mergeCell ref="H360:J360"/>
    <mergeCell ref="B361:D361"/>
    <mergeCell ref="H361:J363"/>
    <mergeCell ref="A356:A359"/>
    <mergeCell ref="B356:D356"/>
    <mergeCell ref="H356:J356"/>
    <mergeCell ref="B357:D357"/>
    <mergeCell ref="H357:J359"/>
    <mergeCell ref="A352:A355"/>
    <mergeCell ref="B352:D352"/>
    <mergeCell ref="H352:J352"/>
    <mergeCell ref="B353:D353"/>
    <mergeCell ref="H353:J355"/>
    <mergeCell ref="G350:H350"/>
    <mergeCell ref="I350:J350"/>
    <mergeCell ref="G351:H351"/>
    <mergeCell ref="I351:J351"/>
    <mergeCell ref="A350:C350"/>
    <mergeCell ref="D350:E350"/>
    <mergeCell ref="A351:C351"/>
    <mergeCell ref="D351:E351"/>
    <mergeCell ref="A346:A349"/>
    <mergeCell ref="B346:D346"/>
    <mergeCell ref="H346:J346"/>
    <mergeCell ref="B347:D347"/>
    <mergeCell ref="H347:J349"/>
    <mergeCell ref="A342:A345"/>
    <mergeCell ref="B342:D342"/>
    <mergeCell ref="H342:J342"/>
    <mergeCell ref="B343:D343"/>
    <mergeCell ref="H343:J345"/>
    <mergeCell ref="A338:A341"/>
    <mergeCell ref="B338:D338"/>
    <mergeCell ref="H338:J338"/>
    <mergeCell ref="B339:D339"/>
    <mergeCell ref="H339:J341"/>
    <mergeCell ref="A334:A337"/>
    <mergeCell ref="B334:D334"/>
    <mergeCell ref="H334:J334"/>
    <mergeCell ref="B335:D335"/>
    <mergeCell ref="H335:J337"/>
    <mergeCell ref="A330:A333"/>
    <mergeCell ref="B330:D330"/>
    <mergeCell ref="H330:J330"/>
    <mergeCell ref="B331:D331"/>
    <mergeCell ref="H331:J333"/>
    <mergeCell ref="G328:H328"/>
    <mergeCell ref="I328:J328"/>
    <mergeCell ref="G329:H329"/>
    <mergeCell ref="I329:J329"/>
    <mergeCell ref="A328:C328"/>
    <mergeCell ref="D328:E328"/>
    <mergeCell ref="A329:C329"/>
    <mergeCell ref="D329:E329"/>
    <mergeCell ref="A324:A327"/>
    <mergeCell ref="B324:D324"/>
    <mergeCell ref="H324:J324"/>
    <mergeCell ref="B325:D325"/>
    <mergeCell ref="H325:J327"/>
    <mergeCell ref="A320:A323"/>
    <mergeCell ref="B320:D320"/>
    <mergeCell ref="H320:J320"/>
    <mergeCell ref="B321:D321"/>
    <mergeCell ref="H321:J323"/>
    <mergeCell ref="A316:A319"/>
    <mergeCell ref="B316:D316"/>
    <mergeCell ref="H316:J316"/>
    <mergeCell ref="B317:D317"/>
    <mergeCell ref="H317:J319"/>
    <mergeCell ref="A312:A315"/>
    <mergeCell ref="B312:D312"/>
    <mergeCell ref="H312:J312"/>
    <mergeCell ref="B313:D313"/>
    <mergeCell ref="H313:J315"/>
    <mergeCell ref="A308:A311"/>
    <mergeCell ref="B308:D308"/>
    <mergeCell ref="H308:J308"/>
    <mergeCell ref="B309:D309"/>
    <mergeCell ref="H309:J311"/>
    <mergeCell ref="G306:H306"/>
    <mergeCell ref="I306:J306"/>
    <mergeCell ref="G307:H307"/>
    <mergeCell ref="I307:J307"/>
    <mergeCell ref="A306:C306"/>
    <mergeCell ref="D306:E306"/>
    <mergeCell ref="A307:C307"/>
    <mergeCell ref="D307:E307"/>
    <mergeCell ref="A302:A305"/>
    <mergeCell ref="B302:D302"/>
    <mergeCell ref="H302:J302"/>
    <mergeCell ref="B303:D303"/>
    <mergeCell ref="H303:J305"/>
    <mergeCell ref="A298:A301"/>
    <mergeCell ref="B298:D298"/>
    <mergeCell ref="H298:J298"/>
    <mergeCell ref="B299:D299"/>
    <mergeCell ref="H299:J301"/>
    <mergeCell ref="A294:A297"/>
    <mergeCell ref="B294:D294"/>
    <mergeCell ref="H294:J294"/>
    <mergeCell ref="B295:D295"/>
    <mergeCell ref="H295:J297"/>
    <mergeCell ref="A290:A293"/>
    <mergeCell ref="B290:D290"/>
    <mergeCell ref="H290:J290"/>
    <mergeCell ref="B291:D291"/>
    <mergeCell ref="H291:J293"/>
    <mergeCell ref="A286:A289"/>
    <mergeCell ref="B286:D286"/>
    <mergeCell ref="H286:J286"/>
    <mergeCell ref="B287:D287"/>
    <mergeCell ref="H287:J289"/>
    <mergeCell ref="G284:H284"/>
    <mergeCell ref="I284:J284"/>
    <mergeCell ref="G285:H285"/>
    <mergeCell ref="I285:J285"/>
    <mergeCell ref="A284:C284"/>
    <mergeCell ref="D284:E284"/>
    <mergeCell ref="A285:C285"/>
    <mergeCell ref="D285:E285"/>
    <mergeCell ref="A280:A283"/>
    <mergeCell ref="B280:D280"/>
    <mergeCell ref="H280:J280"/>
    <mergeCell ref="B281:D281"/>
    <mergeCell ref="H281:J283"/>
    <mergeCell ref="A276:A279"/>
    <mergeCell ref="B276:D276"/>
    <mergeCell ref="H276:J276"/>
    <mergeCell ref="B277:D277"/>
    <mergeCell ref="H277:J279"/>
    <mergeCell ref="A272:A275"/>
    <mergeCell ref="B272:D272"/>
    <mergeCell ref="H272:J272"/>
    <mergeCell ref="B273:D273"/>
    <mergeCell ref="H273:J275"/>
    <mergeCell ref="A268:A271"/>
    <mergeCell ref="B268:D268"/>
    <mergeCell ref="H268:J268"/>
    <mergeCell ref="B269:D269"/>
    <mergeCell ref="H269:J271"/>
    <mergeCell ref="A264:A267"/>
    <mergeCell ref="B264:D264"/>
    <mergeCell ref="H264:J264"/>
    <mergeCell ref="B265:D265"/>
    <mergeCell ref="H265:J267"/>
    <mergeCell ref="G262:H262"/>
    <mergeCell ref="I262:J262"/>
    <mergeCell ref="G263:H263"/>
    <mergeCell ref="I263:J263"/>
    <mergeCell ref="A262:C262"/>
    <mergeCell ref="D262:E262"/>
    <mergeCell ref="A263:C263"/>
    <mergeCell ref="D263:E263"/>
    <mergeCell ref="A258:A261"/>
    <mergeCell ref="B258:D258"/>
    <mergeCell ref="H258:J258"/>
    <mergeCell ref="B259:D259"/>
    <mergeCell ref="H259:J261"/>
    <mergeCell ref="A254:A257"/>
    <mergeCell ref="B254:D254"/>
    <mergeCell ref="H254:J254"/>
    <mergeCell ref="B255:D255"/>
    <mergeCell ref="H255:J257"/>
    <mergeCell ref="A250:A253"/>
    <mergeCell ref="B250:D250"/>
    <mergeCell ref="H250:J250"/>
    <mergeCell ref="B251:D251"/>
    <mergeCell ref="H251:J253"/>
    <mergeCell ref="A246:A249"/>
    <mergeCell ref="B246:D246"/>
    <mergeCell ref="H246:J246"/>
    <mergeCell ref="B247:D247"/>
    <mergeCell ref="H247:J249"/>
    <mergeCell ref="A242:A245"/>
    <mergeCell ref="B242:D242"/>
    <mergeCell ref="H242:J242"/>
    <mergeCell ref="B243:D243"/>
    <mergeCell ref="H243:J245"/>
    <mergeCell ref="G240:H240"/>
    <mergeCell ref="I240:J240"/>
    <mergeCell ref="G241:H241"/>
    <mergeCell ref="I241:J241"/>
    <mergeCell ref="A240:C240"/>
    <mergeCell ref="D240:E240"/>
    <mergeCell ref="A241:C241"/>
    <mergeCell ref="D241:E241"/>
    <mergeCell ref="A236:A239"/>
    <mergeCell ref="B236:D236"/>
    <mergeCell ref="H236:J236"/>
    <mergeCell ref="B237:D237"/>
    <mergeCell ref="H237:J239"/>
    <mergeCell ref="A232:A235"/>
    <mergeCell ref="B232:D232"/>
    <mergeCell ref="H232:J232"/>
    <mergeCell ref="B233:D233"/>
    <mergeCell ref="H233:J235"/>
    <mergeCell ref="A228:A231"/>
    <mergeCell ref="B228:D228"/>
    <mergeCell ref="H228:J228"/>
    <mergeCell ref="B229:D229"/>
    <mergeCell ref="H229:J231"/>
    <mergeCell ref="A224:A227"/>
    <mergeCell ref="B224:D224"/>
    <mergeCell ref="H224:J224"/>
    <mergeCell ref="B225:D225"/>
    <mergeCell ref="H225:J227"/>
    <mergeCell ref="A220:A223"/>
    <mergeCell ref="B220:D220"/>
    <mergeCell ref="H220:J220"/>
    <mergeCell ref="B221:D221"/>
    <mergeCell ref="H221:J223"/>
    <mergeCell ref="G218:H218"/>
    <mergeCell ref="I218:J218"/>
    <mergeCell ref="G219:H219"/>
    <mergeCell ref="I219:J219"/>
    <mergeCell ref="A218:C218"/>
    <mergeCell ref="D218:E218"/>
    <mergeCell ref="A219:C219"/>
    <mergeCell ref="D219:E219"/>
    <mergeCell ref="A214:A217"/>
    <mergeCell ref="B214:D214"/>
    <mergeCell ref="H214:J214"/>
    <mergeCell ref="B215:D215"/>
    <mergeCell ref="H215:J217"/>
    <mergeCell ref="A210:A213"/>
    <mergeCell ref="B210:D210"/>
    <mergeCell ref="H210:J210"/>
    <mergeCell ref="B211:D211"/>
    <mergeCell ref="H211:J213"/>
    <mergeCell ref="A206:A209"/>
    <mergeCell ref="B206:D206"/>
    <mergeCell ref="H206:J206"/>
    <mergeCell ref="B207:D207"/>
    <mergeCell ref="H207:J209"/>
    <mergeCell ref="A202:A205"/>
    <mergeCell ref="B202:D202"/>
    <mergeCell ref="H202:J202"/>
    <mergeCell ref="B203:D203"/>
    <mergeCell ref="H203:J205"/>
    <mergeCell ref="A198:A201"/>
    <mergeCell ref="B198:D198"/>
    <mergeCell ref="H198:J198"/>
    <mergeCell ref="B199:D199"/>
    <mergeCell ref="H199:J201"/>
    <mergeCell ref="G196:H196"/>
    <mergeCell ref="I196:J196"/>
    <mergeCell ref="G197:H197"/>
    <mergeCell ref="I197:J197"/>
    <mergeCell ref="A196:C196"/>
    <mergeCell ref="D196:E196"/>
    <mergeCell ref="A197:C197"/>
    <mergeCell ref="D197:E197"/>
    <mergeCell ref="A192:A195"/>
    <mergeCell ref="B192:D192"/>
    <mergeCell ref="H192:J192"/>
    <mergeCell ref="B193:D193"/>
    <mergeCell ref="H193:J195"/>
    <mergeCell ref="A188:A191"/>
    <mergeCell ref="B188:D188"/>
    <mergeCell ref="H188:J188"/>
    <mergeCell ref="B189:D189"/>
    <mergeCell ref="H189:J191"/>
    <mergeCell ref="A184:A187"/>
    <mergeCell ref="B184:D184"/>
    <mergeCell ref="H184:J184"/>
    <mergeCell ref="B185:D185"/>
    <mergeCell ref="H185:J187"/>
    <mergeCell ref="A180:A183"/>
    <mergeCell ref="B180:D180"/>
    <mergeCell ref="H180:J180"/>
    <mergeCell ref="B181:D181"/>
    <mergeCell ref="H181:J183"/>
    <mergeCell ref="A176:A179"/>
    <mergeCell ref="B176:D176"/>
    <mergeCell ref="H176:J176"/>
    <mergeCell ref="B177:D177"/>
    <mergeCell ref="H177:J179"/>
    <mergeCell ref="G174:H174"/>
    <mergeCell ref="I174:J174"/>
    <mergeCell ref="G175:H175"/>
    <mergeCell ref="I175:J175"/>
    <mergeCell ref="A174:C174"/>
    <mergeCell ref="D174:E174"/>
    <mergeCell ref="A175:C175"/>
    <mergeCell ref="D175:E175"/>
    <mergeCell ref="A170:A173"/>
    <mergeCell ref="B170:D170"/>
    <mergeCell ref="H170:J170"/>
    <mergeCell ref="B171:D171"/>
    <mergeCell ref="H171:J173"/>
    <mergeCell ref="A166:A169"/>
    <mergeCell ref="B166:D166"/>
    <mergeCell ref="H166:J166"/>
    <mergeCell ref="B167:D167"/>
    <mergeCell ref="H167:J169"/>
    <mergeCell ref="A162:A165"/>
    <mergeCell ref="B162:D162"/>
    <mergeCell ref="H162:J162"/>
    <mergeCell ref="B163:D163"/>
    <mergeCell ref="H163:J165"/>
    <mergeCell ref="A158:A161"/>
    <mergeCell ref="B158:D158"/>
    <mergeCell ref="H158:J158"/>
    <mergeCell ref="B159:D159"/>
    <mergeCell ref="H159:J161"/>
    <mergeCell ref="A154:A157"/>
    <mergeCell ref="B154:D154"/>
    <mergeCell ref="H154:J154"/>
    <mergeCell ref="B155:D155"/>
    <mergeCell ref="H155:J157"/>
    <mergeCell ref="G152:H152"/>
    <mergeCell ref="I152:J152"/>
    <mergeCell ref="G153:H153"/>
    <mergeCell ref="I153:J153"/>
    <mergeCell ref="A152:C152"/>
    <mergeCell ref="D152:E152"/>
    <mergeCell ref="A153:C153"/>
    <mergeCell ref="D153:E153"/>
    <mergeCell ref="A148:A151"/>
    <mergeCell ref="B148:D148"/>
    <mergeCell ref="H148:J148"/>
    <mergeCell ref="B149:D149"/>
    <mergeCell ref="H149:J151"/>
    <mergeCell ref="A144:A147"/>
    <mergeCell ref="B144:D144"/>
    <mergeCell ref="H144:J144"/>
    <mergeCell ref="B145:D145"/>
    <mergeCell ref="H145:J147"/>
    <mergeCell ref="A140:A143"/>
    <mergeCell ref="B140:D140"/>
    <mergeCell ref="H140:J140"/>
    <mergeCell ref="B141:D141"/>
    <mergeCell ref="H141:J143"/>
    <mergeCell ref="A136:A139"/>
    <mergeCell ref="B136:D136"/>
    <mergeCell ref="H136:J136"/>
    <mergeCell ref="B137:D137"/>
    <mergeCell ref="H137:J139"/>
    <mergeCell ref="A132:A135"/>
    <mergeCell ref="B132:D132"/>
    <mergeCell ref="H132:J132"/>
    <mergeCell ref="B133:D133"/>
    <mergeCell ref="H133:J135"/>
    <mergeCell ref="G130:H130"/>
    <mergeCell ref="I130:J130"/>
    <mergeCell ref="G131:H131"/>
    <mergeCell ref="I131:J131"/>
    <mergeCell ref="A130:C130"/>
    <mergeCell ref="D130:E130"/>
    <mergeCell ref="A131:C131"/>
    <mergeCell ref="D131:E131"/>
    <mergeCell ref="A126:A129"/>
    <mergeCell ref="B126:D126"/>
    <mergeCell ref="H126:J126"/>
    <mergeCell ref="B127:D127"/>
    <mergeCell ref="H127:J129"/>
    <mergeCell ref="A122:A125"/>
    <mergeCell ref="B122:D122"/>
    <mergeCell ref="H122:J122"/>
    <mergeCell ref="B123:D123"/>
    <mergeCell ref="H123:J125"/>
    <mergeCell ref="A118:A121"/>
    <mergeCell ref="B118:D118"/>
    <mergeCell ref="H118:J118"/>
    <mergeCell ref="B119:D119"/>
    <mergeCell ref="H119:J121"/>
    <mergeCell ref="A114:A117"/>
    <mergeCell ref="B114:D114"/>
    <mergeCell ref="H114:J114"/>
    <mergeCell ref="B115:D115"/>
    <mergeCell ref="H115:J117"/>
    <mergeCell ref="A110:A113"/>
    <mergeCell ref="B110:D110"/>
    <mergeCell ref="H110:J110"/>
    <mergeCell ref="B111:D111"/>
    <mergeCell ref="H111:J113"/>
    <mergeCell ref="G108:H108"/>
    <mergeCell ref="I108:J108"/>
    <mergeCell ref="G109:H109"/>
    <mergeCell ref="I109:J109"/>
    <mergeCell ref="A108:C108"/>
    <mergeCell ref="D108:E108"/>
    <mergeCell ref="A109:C109"/>
    <mergeCell ref="D109:E109"/>
    <mergeCell ref="A104:A107"/>
    <mergeCell ref="B104:D104"/>
    <mergeCell ref="H104:J104"/>
    <mergeCell ref="B105:D105"/>
    <mergeCell ref="H105:J107"/>
    <mergeCell ref="A100:A103"/>
    <mergeCell ref="B100:D100"/>
    <mergeCell ref="H100:J100"/>
    <mergeCell ref="B101:D101"/>
    <mergeCell ref="H101:J103"/>
    <mergeCell ref="A96:A99"/>
    <mergeCell ref="B96:D96"/>
    <mergeCell ref="H96:J96"/>
    <mergeCell ref="B97:D97"/>
    <mergeCell ref="H97:J99"/>
    <mergeCell ref="A92:A95"/>
    <mergeCell ref="B92:D92"/>
    <mergeCell ref="H92:J92"/>
    <mergeCell ref="B93:D93"/>
    <mergeCell ref="H93:J95"/>
    <mergeCell ref="A88:A91"/>
    <mergeCell ref="B88:D88"/>
    <mergeCell ref="H88:J88"/>
    <mergeCell ref="B89:D89"/>
    <mergeCell ref="H89:J91"/>
    <mergeCell ref="G86:H86"/>
    <mergeCell ref="I86:J86"/>
    <mergeCell ref="G87:H87"/>
    <mergeCell ref="I87:J87"/>
    <mergeCell ref="A86:C86"/>
    <mergeCell ref="D86:E86"/>
    <mergeCell ref="A87:C87"/>
    <mergeCell ref="D87:E87"/>
    <mergeCell ref="A82:A85"/>
    <mergeCell ref="B82:D82"/>
    <mergeCell ref="H82:J82"/>
    <mergeCell ref="B83:D83"/>
    <mergeCell ref="H83:J85"/>
    <mergeCell ref="A78:A81"/>
    <mergeCell ref="B78:D78"/>
    <mergeCell ref="H78:J78"/>
    <mergeCell ref="B79:D79"/>
    <mergeCell ref="H79:J81"/>
    <mergeCell ref="A74:A77"/>
    <mergeCell ref="B74:D74"/>
    <mergeCell ref="H74:J74"/>
    <mergeCell ref="B75:D75"/>
    <mergeCell ref="H75:J77"/>
    <mergeCell ref="A70:A73"/>
    <mergeCell ref="B70:D70"/>
    <mergeCell ref="H70:J70"/>
    <mergeCell ref="B71:D71"/>
    <mergeCell ref="H71:J73"/>
    <mergeCell ref="A66:A69"/>
    <mergeCell ref="B66:D66"/>
    <mergeCell ref="H66:J66"/>
    <mergeCell ref="B67:D67"/>
    <mergeCell ref="H67:J69"/>
    <mergeCell ref="G64:H64"/>
    <mergeCell ref="I64:J64"/>
    <mergeCell ref="G65:H65"/>
    <mergeCell ref="I65:J65"/>
    <mergeCell ref="A64:C64"/>
    <mergeCell ref="D64:E64"/>
    <mergeCell ref="A65:C65"/>
    <mergeCell ref="D65:E65"/>
    <mergeCell ref="A60:A63"/>
    <mergeCell ref="B60:D60"/>
    <mergeCell ref="H60:J60"/>
    <mergeCell ref="B61:D61"/>
    <mergeCell ref="H61:J63"/>
    <mergeCell ref="A56:A59"/>
    <mergeCell ref="B56:D56"/>
    <mergeCell ref="H56:J56"/>
    <mergeCell ref="B57:D57"/>
    <mergeCell ref="H57:J59"/>
    <mergeCell ref="A52:A55"/>
    <mergeCell ref="B52:D52"/>
    <mergeCell ref="H52:J52"/>
    <mergeCell ref="B53:D53"/>
    <mergeCell ref="H53:J55"/>
    <mergeCell ref="A48:A51"/>
    <mergeCell ref="B48:D48"/>
    <mergeCell ref="H48:J48"/>
    <mergeCell ref="B49:D49"/>
    <mergeCell ref="H49:J51"/>
    <mergeCell ref="A44:A47"/>
    <mergeCell ref="B44:D44"/>
    <mergeCell ref="H44:J44"/>
    <mergeCell ref="B45:D45"/>
    <mergeCell ref="H45:J47"/>
    <mergeCell ref="G42:H42"/>
    <mergeCell ref="I42:J42"/>
    <mergeCell ref="G43:H43"/>
    <mergeCell ref="I43:J43"/>
    <mergeCell ref="A42:C42"/>
    <mergeCell ref="D42:E42"/>
    <mergeCell ref="A43:C43"/>
    <mergeCell ref="D43:E43"/>
    <mergeCell ref="A38:A41"/>
    <mergeCell ref="B38:D38"/>
    <mergeCell ref="H38:J38"/>
    <mergeCell ref="B39:D39"/>
    <mergeCell ref="H39:J41"/>
    <mergeCell ref="A34:A37"/>
    <mergeCell ref="B34:D34"/>
    <mergeCell ref="H34:J34"/>
    <mergeCell ref="B35:D35"/>
    <mergeCell ref="H35:J37"/>
    <mergeCell ref="A30:A33"/>
    <mergeCell ref="B30:D30"/>
    <mergeCell ref="H30:J30"/>
    <mergeCell ref="B31:D31"/>
    <mergeCell ref="H31:J33"/>
    <mergeCell ref="A26:A29"/>
    <mergeCell ref="B26:D26"/>
    <mergeCell ref="H26:J26"/>
    <mergeCell ref="B27:D27"/>
    <mergeCell ref="H27:J29"/>
    <mergeCell ref="A3:J3"/>
    <mergeCell ref="A1:D1"/>
    <mergeCell ref="E1:F1"/>
    <mergeCell ref="G1:H1"/>
    <mergeCell ref="I1:J1"/>
    <mergeCell ref="A2:D2"/>
    <mergeCell ref="E2:F2"/>
    <mergeCell ref="G2:H2"/>
    <mergeCell ref="I2:J2"/>
    <mergeCell ref="F5:H5"/>
    <mergeCell ref="A4:C4"/>
    <mergeCell ref="D4:E4"/>
    <mergeCell ref="A8:C8"/>
    <mergeCell ref="D8:E8"/>
    <mergeCell ref="A5:C5"/>
    <mergeCell ref="D5:E5"/>
    <mergeCell ref="A6:C6"/>
    <mergeCell ref="D6:E6"/>
    <mergeCell ref="F4:H4"/>
    <mergeCell ref="H22:J22"/>
    <mergeCell ref="B23:D23"/>
    <mergeCell ref="H23:J25"/>
    <mergeCell ref="A7:C7"/>
    <mergeCell ref="D7:E7"/>
    <mergeCell ref="F6:H6"/>
    <mergeCell ref="I6:J6"/>
    <mergeCell ref="A9:J9"/>
    <mergeCell ref="G20:H20"/>
    <mergeCell ref="I20:J20"/>
    <mergeCell ref="G21:H21"/>
    <mergeCell ref="I21:J21"/>
    <mergeCell ref="A10:J19"/>
    <mergeCell ref="A20:C20"/>
    <mergeCell ref="D20:E20"/>
    <mergeCell ref="A21:C21"/>
    <mergeCell ref="D21:E21"/>
    <mergeCell ref="A22:A25"/>
    <mergeCell ref="B22:D22"/>
  </mergeCells>
  <conditionalFormatting sqref="G23 G27 G31 G35 G39 G45 G49 G53 G57 G61">
    <cfRule type="cellIs" dxfId="65" priority="12" operator="lessThan">
      <formula>$F23</formula>
    </cfRule>
  </conditionalFormatting>
  <conditionalFormatting sqref="F23:G23 F27:G27 F31:G31 F35:G35 F39:G39 F45:G45 F49:G49 F53:G53 F57:G57 F61:G61">
    <cfRule type="cellIs" dxfId="64" priority="13" operator="lessThan">
      <formula>$E23</formula>
    </cfRule>
  </conditionalFormatting>
  <conditionalFormatting sqref="E25 E29 E33 E37 E41 E47 E51 E55 E59 E63">
    <cfRule type="cellIs" dxfId="63" priority="10" operator="greaterThanOrEqual">
      <formula>5000</formula>
    </cfRule>
  </conditionalFormatting>
  <conditionalFormatting sqref="F25 F29 F33 F37 F41 F47 F51 F55 F59 F63">
    <cfRule type="cellIs" priority="9" operator="greaterThan">
      <formula>100</formula>
    </cfRule>
  </conditionalFormatting>
  <conditionalFormatting sqref="G25 G29 G33 G37 G41 G47 G51 G55 G59 G63">
    <cfRule type="cellIs" dxfId="62" priority="8" operator="greaterThan">
      <formula>$E25</formula>
    </cfRule>
  </conditionalFormatting>
  <conditionalFormatting sqref="G67 G89 G111 G133 G155 G177 G199 G221 G243 G265 G287 G309 G331 G353 G375 G397 G419 G441 G71 G93 G115 G137 G159 G181 G203 G225 G247 G269 G291 G313 G335 G357 G379 G401 G423 G445 G75 G97 G119 G141 G163 G185 G207 G229 G251 G273 G295 G317 G339 G361 G383 G405 G427 G449 G79 G101 G123 G145 G167 G189 G211 G233 G255 G277 G299 G321 G343 G365 G387 G409 G431 G453 G83 G105 G127 G149 G171 G193 G215 G237 G259 G281 G303 G325 G347 G369 G391 G413 G435 G457">
    <cfRule type="cellIs" dxfId="61" priority="4" operator="lessThan">
      <formula>$F67</formula>
    </cfRule>
  </conditionalFormatting>
  <conditionalFormatting sqref="F67:G67 F89:G89 F111:G111 F133:G133 F155:G155 F177:G177 F199:G199 F221:G221 F243:G243 F265:G265 F287:G287 F309:G309 F331:G331 F353:G353 F375:G375 F397:G397 F419:G419 F441:G441 F71:G71 F93:G93 F115:G115 F137:G137 F159:G159 F181:G181 F203:G203 F225:G225 F247:G247 F269:G269 F291:G291 F313:G313 F335:G335 F357:G357 F379:G379 F401:G401 F423:G423 F445:G445 F75:G75 F97:G97 F119:G119 F141:G141 F163:G163 F185:G185 F207:G207 F229:G229 F251:G251 F273:G273 F295:G295 F317:G317 F339:G339 F361:G361 F383:G383 F405:G405 F427:G427 F449:G449 F79:G79 F101:G101 F123:G123 F145:G145 F167:G167 F189:G189 F211:G211 F233:G233 F255:G255 F277:G277 F299:G299 F321:G321 F343:G343 F365:G365 F387:G387 F409:G409 F431:G431 F453:G453 F83:G83 F105:G105 F127:G127 F149:G149 F171:G171 F193:G193 F215:G215 F237:G237 F259:G259 F281:G281 F303:G303 F325:G325 F347:G347 F369:G369 F391:G391 F413:G413 F435:G435 F457:G457">
    <cfRule type="cellIs" dxfId="60" priority="5" operator="lessThan">
      <formula>$E67</formula>
    </cfRule>
  </conditionalFormatting>
  <conditionalFormatting sqref="E69 E91 E113 E135 E157 E179 E201 E223 E245 E267 E289 E311 E333 E355 E377 E399 E421 E443 E73 E95 E117 E139 E161 E183 E205 E227 E249 E271 E293 E315 E337 E359 E381 E403 E425 E447 E77 E99 E121 E143 E165 E187 E209 E231 E253 E275 E297 E319 E341 E363 E385 E407 E429 E451 E81 E103 E125 E147 E169 E191 E213 E235 E257 E279 E301 E323 E345 E367 E389 E411 E433 E455 E85 E107 E129 E151 E173 E195 E217 E239 E261 E283 E305 E327 E349 E371 E393 E415 E437 E459">
    <cfRule type="cellIs" dxfId="59" priority="3" operator="greaterThanOrEqual">
      <formula>5000</formula>
    </cfRule>
  </conditionalFormatting>
  <conditionalFormatting sqref="F69 F91 F113 F135 F157 F179 F201 F223 F245 F267 F289 F311 F333 F355 F377 F399 F421 F443 F73 F95 F117 F139 F161 F183 F205 F227 F249 F271 F293 F315 F337 F359 F381 F403 F425 F447 F77 F99 F121 F143 F165 F187 F209 F231 F253 F275 F297 F319 F341 F363 F385 F407 F429 F451 F81 F103 F125 F147 F169 F191 F213 F235 F257 F279 F301 F323 F345 F367 F389 F411 F433 F455 F85 F107 F129 F151 F173 F195 F217 F239 F261 F283 F305 F327 F349 F371 F393 F415 F437 F459">
    <cfRule type="cellIs" priority="2" operator="greaterThan">
      <formula>100</formula>
    </cfRule>
  </conditionalFormatting>
  <conditionalFormatting sqref="G69 G91 G113 G135 G157 G179 G201 G223 G245 G267 G289 G311 G333 G355 G377 G399 G421 G443 G73 G95 G117 G139 G161 G183 G205 G227 G249 G271 G293 G315 G337 G359 G381 G403 G425 G447 G77 G99 G121 G143 G165 G187 G209 G231 G253 G275 G297 G319 G341 G363 G385 G407 G429 G451 G81 G103 G125 G147 G169 G191 G213 G235 G257 G279 G301 G323 G345 G367 G389 G411 G433 G455 G85 G107 G129 G151 G173 G195 G217 G239 G261 G283 G305 G327 G349 G371 G393 G415 G437 G459">
    <cfRule type="cellIs" dxfId="58" priority="1" operator="greaterThan">
      <formula>$E69</formula>
    </cfRule>
  </conditionalFormatting>
  <pageMargins left="0.7" right="0.7" top="0.75" bottom="0.75" header="0.3" footer="0.3"/>
  <pageSetup orientation="landscape" r:id="rId1"/>
  <headerFooter>
    <oddHeader xml:space="preserve">&amp;C&amp;"-,Bold"Emergency Solutions Grant Program&amp;"-,Regular"
&amp;"-,Italic"Expense Detail Form&amp;RESG-212
</oddHeader>
    <oddFooter>&amp;CHMIS Expense Detail - Page &amp;P&amp;REffective: December 29, 2023</oddFooter>
  </headerFooter>
  <rowBreaks count="20" manualBreakCount="20">
    <brk id="19" max="16383" man="1"/>
    <brk id="41" max="16383" man="1"/>
    <brk id="63" max="16383" man="1"/>
    <brk id="85" max="16383" man="1"/>
    <brk id="107" max="16383" man="1"/>
    <brk id="129" max="16383" man="1"/>
    <brk id="151" max="16383" man="1"/>
    <brk id="173" max="16383" man="1"/>
    <brk id="195" max="16383" man="1"/>
    <brk id="217" max="16383" man="1"/>
    <brk id="239" max="16383" man="1"/>
    <brk id="261" max="16383" man="1"/>
    <brk id="283" max="16383" man="1"/>
    <brk id="305" max="16383" man="1"/>
    <brk id="327" max="16383" man="1"/>
    <brk id="349" max="16383" man="1"/>
    <brk id="371" max="16383" man="1"/>
    <brk id="393" max="16383" man="1"/>
    <brk id="415" max="16383" man="1"/>
    <brk id="437" max="16383" man="1"/>
  </rowBreaks>
  <extLst>
    <ext xmlns:x14="http://schemas.microsoft.com/office/spreadsheetml/2009/9/main" uri="{78C0D931-6437-407d-A8EE-F0AAD7539E65}">
      <x14:conditionalFormattings>
        <x14:conditionalFormatting xmlns:xm="http://schemas.microsoft.com/office/excel/2006/main">
          <x14:cfRule type="cellIs" priority="272" operator="greaterThan" id="{0FC851D6-594D-4C1B-BE04-92105C34852C}">
            <xm:f>'Request Summary'!#REF!</xm:f>
            <x14:dxf>
              <font>
                <u/>
              </font>
            </x14:dxf>
          </x14:cfRule>
          <x14:cfRule type="cellIs" priority="273" operator="notBetween" id="{4728E1A0-3CAF-434E-9977-4671CA0494B6}">
            <xm:f>'FORMULA Sheet'!$B$28</xm:f>
            <xm:f>'FORMULA Sheet'!$B$29</xm:f>
            <x14:dxf>
              <font>
                <strike val="0"/>
                <u/>
              </font>
            </x14:dxf>
          </x14:cfRule>
          <xm:sqref>E23:G23 E27:G27 E31:G31 E35:G35 E39:G39 E45:G45 E49:G49 E53:G53 E57:G57 E61:G61</xm:sqref>
        </x14:conditionalFormatting>
        <x14:conditionalFormatting xmlns:xm="http://schemas.microsoft.com/office/excel/2006/main">
          <x14:cfRule type="cellIs" priority="6" operator="greaterThan" id="{617C4C92-7ADB-47AF-8B57-15F77DDA541D}">
            <xm:f>'Request Summary'!#REF!</xm:f>
            <x14:dxf>
              <font>
                <u/>
              </font>
            </x14:dxf>
          </x14:cfRule>
          <x14:cfRule type="cellIs" priority="7" operator="notBetween" id="{E7B1E0C0-2D8B-4D2C-BDC1-5684947C0C94}">
            <xm:f>'FORMULA Sheet'!$B$28</xm:f>
            <xm:f>'FORMULA Sheet'!$B$29</xm:f>
            <x14:dxf>
              <font>
                <strike val="0"/>
                <u/>
              </font>
            </x14:dxf>
          </x14:cfRule>
          <xm:sqref>E67:G67 E89:G89 E111:G111 E133:G133 E155:G155 E177:G177 E199:G199 E221:G221 E243:G243 E265:G265 E287:G287 E309:G309 E331:G331 E353:G353 E375:G375 E397:G397 E419:G419 E441:G441 E71:G71 E93:G93 E115:G115 E137:G137 E159:G159 E181:G181 E203:G203 E225:G225 E247:G247 E269:G269 E291:G291 E313:G313 E335:G335 E357:G357 E379:G379 E401:G401 E423:G423 E445:G445 E75:G75 E97:G97 E119:G119 E141:G141 E163:G163 E185:G185 E207:G207 E229:G229 E251:G251 E273:G273 E295:G295 E317:G317 E339:G339 E361:G361 E383:G383 E405:G405 E427:G427 E449:G449 E79:G79 E101:G101 E123:G123 E145:G145 E167:G167 E189:G189 E211:G211 E233:G233 E255:G255 E277:G277 E299:G299 E321:G321 E343:G343 E365:G365 E387:G387 E409:G409 E431:G431 E453:G453 E83:G83 E105:G105 E127:G127 E149:G149 E171:G171 E193:G193 E215:G215 E237:G237 E259:G259 E281:G281 E303:G303 E325:G325 E347:G347 E369:G369 E391:G391 E413:G413 E435:G435 E457:G457</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'FORMULA Sheet'!$B$2:$B$9</xm:f>
          </x14:formula1>
          <xm:sqref>C25 C63 C59 C55 C51 C47 C41 C37 C33 C29 C85 C107 C129 C151 C173 C195 C217 C239 C261 C283 C305 C327 C349 C371 C393 C415 C437 C459 C81 C103 C125 C147 C169 C191 C213 C235 C257 C279 C301 C323 C345 C367 C389 C411 C433 C455 C77 C99 C121 C143 C165 C187 C209 C231 C253 C275 C297 C319 C341 C363 C385 C407 C429 C451 C73 C95 C117 C139 C161 C183 C205 C227 C249 C271 C293 C315 C337 C359 C381 C403 C425 C447 C69 C91 C113 C135 C157 C179 C201 C223 C245 C267 C289 C311 C333 C355 C377 C399 C421 C443</xm:sqref>
        </x14:dataValidation>
        <x14:dataValidation type="list" allowBlank="1" showInputMessage="1" showErrorMessage="1">
          <x14:formula1>
            <xm:f>'FORMULA Sheet'!$D$2:$D$10</xm:f>
          </x14:formula1>
          <xm:sqref>B23:D23 B27:D27 B31:D31 B35:D35 B39:D39 B45:D45 B49:D49 B53:D53 B57:D57 B61:D61 B67:D67 B71:D71 B75:D75 B79:D79 B83:D83 B89:D89 B93:D93 B97:D97 B101:D101 B105:D105 B111:D111 B115:D115 B119:D119 B123:D123 B127:D127 B133:D133 B137:D137 B141:D141 B145:D145 B149:D149 B155:D155 B159:D159 B163:D163 B167:D167 B171:D171 B177:D177 B181:D181 B185:D185 B189:D189 B193:D193 B199:D199 B203:D203 B207:D207 B211:D211 B215:D215 B221:D221 B225:D225 B229:D229 B233:D233 B237:D237 B243:D243 B247:D247 B251:D251 B255:D255 B259:D259 B265:D265 B269:D269 B273:D273 B277:D277 B281:D281 B287:D287 B291:D291 B295:D295 B299:D299 B303:D303 B309:D309 B313:D313 B317:D317 B321:D321 B325:D325 B331:D331 B335:D335 B339:D339 B343:D343 B347:D347 B353:D353 B357:D357 B361:D361 B365:D365 B369:D369 B375:D375 B379:D379 B383:D383 B387:D387 B391:D391 B397:D397 B401:D401 B405:D405 B409:D409 B413:D413 B419:D419 B423:D423 B427:D427 B431:D431 B435:D435 B441:D441 B445:D445 B449:D449 B453:D453 B457:D457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9"/>
  <sheetViews>
    <sheetView view="pageLayout" topLeftCell="A10" zoomScaleNormal="100" zoomScaleSheetLayoutView="100" workbookViewId="0">
      <selection activeCell="B23" sqref="B23:D23"/>
    </sheetView>
  </sheetViews>
  <sheetFormatPr defaultColWidth="9.140625" defaultRowHeight="23.25" customHeight="1" x14ac:dyDescent="0.25"/>
  <cols>
    <col min="1" max="1" width="3.5703125" style="11" customWidth="1"/>
    <col min="2" max="2" width="20" style="11" customWidth="1"/>
    <col min="3" max="10" width="11.5703125" style="11" customWidth="1"/>
    <col min="11" max="16384" width="9.140625" style="4"/>
  </cols>
  <sheetData>
    <row r="1" spans="1:10" ht="23.25" customHeight="1" x14ac:dyDescent="0.25">
      <c r="A1" s="168" t="s">
        <v>13</v>
      </c>
      <c r="B1" s="169"/>
      <c r="C1" s="169"/>
      <c r="D1" s="170"/>
      <c r="E1" s="157" t="s">
        <v>12</v>
      </c>
      <c r="F1" s="157"/>
      <c r="G1" s="157" t="s">
        <v>64</v>
      </c>
      <c r="H1" s="157"/>
      <c r="I1" s="140" t="s">
        <v>11</v>
      </c>
      <c r="J1" s="140"/>
    </row>
    <row r="2" spans="1:10" ht="23.25" customHeight="1" thickBot="1" x14ac:dyDescent="0.3">
      <c r="A2" s="171" t="str">
        <f>IF(ISBLANK('Request Summary'!A2),"",'Request Summary'!A2)</f>
        <v/>
      </c>
      <c r="B2" s="172"/>
      <c r="C2" s="172"/>
      <c r="D2" s="173"/>
      <c r="E2" s="174" t="str">
        <f>IF(ISBLANK('Request Summary'!D17),"",'Request Summary'!D17)</f>
        <v/>
      </c>
      <c r="F2" s="175"/>
      <c r="G2" s="141" t="str">
        <f>IF(ISBLANK('Request Summary'!I2),"",'Request Summary'!I2)</f>
        <v/>
      </c>
      <c r="H2" s="176"/>
      <c r="I2" s="177" t="str">
        <f>IF(ISBLANK('Request Summary'!K2),"",'Request Summary'!K2)</f>
        <v/>
      </c>
      <c r="J2" s="177"/>
    </row>
    <row r="3" spans="1:10" ht="23.25" customHeight="1" thickBot="1" x14ac:dyDescent="0.3">
      <c r="A3" s="206" t="s">
        <v>65</v>
      </c>
      <c r="B3" s="206"/>
      <c r="C3" s="206"/>
      <c r="D3" s="177" t="str">
        <f>IFERROR(SMALL((E23:G23,E27:G27,E31:G31,E35:G35,E39:G39,E45:G45,E49:G49,E53:G53,E57:G57,E61:G61,E67:G67,E71:G71,E75:G75,E79:G79,E83:G83,E89:G89,E93:G93,E97:G97,E101:G101,E105:G105,E111:G111,E115:G115,E119:G119,E123:G123,E127:G127,E133:G133,E137:G137,E141:G141,E145:G145,E149:G149,E155:G155,E159:G159,E163:G163,E167:G167,E171:G171,E177:G177,E181:G181,E185:G185,E189:G189,E193:G193,E199:G199,E203:G203,E207:G207,E211:G211,E215:G215,E221:G221,E225:G225,E229:G229,E233:G233,E237:G237,E243:G243,E247:G247,E251:G251,E255:G255,E259:G259,E265:G265,E269:G269,E273:G273,E277:G277,E281:G281,E287:G287,E291:G291,E295:G295,E299:G299,E303:G303,E309:G309,E313:G313,E317:G317,E321:G321,E325:G325,E331:G331,E335:G335,E339:G339,E343:G343,E347:G347,E353:G353,E357:G357,E361:G361,E365:G365,E369:G369,E375:G375,E379:G379,E383:G383,E387:G387,E391:G391,E397:G397,E401:G401,E405:G405,E409:G409,E413:G413,E419:G419,E423:G423,E427:G427,E431:G431,E435:G435,E441:G441,E445:G445,E449:G449,E453:G453,E457:G457),INDEX(FREQUENCY((E23:G23,E27:G27,E31:G31,E35:G35,E39:G39,E45:G45,E49:G49,E53:G53,E57:G57,E61:G61,E67:G67,E71:G71,E75:G75,E79:G79,E83:G83,E89:G89,E93:G93,E97:G97,E101:G101,E105:G105,E111:G111,E115:G115,E119:G119,E123:G123,E127:G127,E133:G133,E137:G137,E141:G141,E145:G145,E149:G149,E155:G155,E159:G159,E163:G163,E167:G167,E171:G171,E177:G177,E181:G181,E185:G185,E189:G189,E193:G193,E199:G199,E203:G203,E207:G207,E211:G211,E215:G215,E221:G221,E225:G225,E229:G229,E233:G233,E237:G237,E243:G243,E247:G247,E251:G251,E255:G255,E259:G259,E265:G265,E269:G269,E273:G273,E277:G277,E281:G281,E287:G287,E291:G291,E295:G295,E299:G299,E303:G303,E309:G309,E313:G313,E317:G317,E321:G321,E325:G325,E331:G331,E335:G335,E339:G339,E343:G343,E347:G347,E353:G353,E357:G357,E361:G361,E365:G365,E369:G369,E375:G375,E379:G379,E383:G383,E387:G387,E391:G391,E397:G397,E401:G401,E405:G405,E409:G409,E413:G413,E419:G419,E423:G423,E427:G427,E431:G431,E435:G435,E441:G441,E445:G445,E449:G449,E453:G453,E457:G457),0),1)+1),"")</f>
        <v/>
      </c>
      <c r="E3" s="177"/>
      <c r="F3" s="206" t="s">
        <v>66</v>
      </c>
      <c r="G3" s="206"/>
      <c r="H3" s="206"/>
      <c r="I3" s="177" t="str">
        <f>IF(MAX(MAX(E23:G23,E27:G27,E31:G31,E35:G35,E39:G39),MAX(E45:G45,E49:G49,E53:G53,E57:G57,E61:G61),MAX(E67:G67,E71:G71,E75:G75,E79:G79,E83:G83),MAX(E89:G89,E93:G93,E97:G97,E101:G101,E105:G105),MAX(E111:G111,E115:G115,E119:G119,E123:G123,E127:G127),MAX(E133:G133,E137:G137,E141:G141,E145:G145,E149:G149),MAX(E155:G155,E159:G159,E163:G163,E167:G167,E171:G171),MAX(E177:G177,E181:G181,E185:G185,E189:G189,E193:G193),MAX(E199:G199,E203:G203,E207:G207,E211:G211,E215:G215),MAX(E221:G221,E225:G225,E229:G229,E233:G233,E237:G237),MAX(E243:G243,E247:G247,E251:G251,E255:G255,E259:G259),MAX(E265:G265,E269:G269,E273:G273,E277:G277,E281:G281),MAX(E287:G287,E291:G291,E295:G295,E299:G299,E303:G303),MAX(E309:G309,E313:G313,E317:G317,E321:G321,E325:G325),MAX(E331:G331,E335:G335,E339:G339,E343:G343,E347:G347),MAX(E353:G353,E357:G357,E361:G361,E365:G365,E369:G369),MAX(E375:G375,E379:G379,E383:G383,E387:G387,E391:G391),MAX(E397:G397,E401:G401,E405:G405,E409:G409,E413:G413),MAX(E419:G419,E423:G423,E427:G427,E431:G431,E435:G435),MAX(E441:G441,E445:G445,E449:G449,E453:G453,E457:G457))=0,"",MAX(MAX(E23:G23,E27:G27,E31:G31,E35:G35,E39:G39),MAX(E45:G45,E49:G49,E53:G53,E57:G57,E61:G61),MAX(E67:G67,E71:G71,E75:G75,E79:G79,E83:G83),MAX(E89:G89,E93:G93,E97:G97,E101:G101,E105:G105),MAX(E111:G111,E115:G115,E119:G119,E123:G123,E127:G127),MAX(E133:G133,E137:G137,E141:G141,E145:G145,E149:G149),MAX(E155:G155,E159:G159,E163:G163,E167:G167,E171:G171),MAX(E177:G177,E181:G181,E185:G185,E189:G189,E193:G193),MAX(E199:G199,E203:G203,E207:G207,E211:G211,E215:G215),MAX(E221:G221,E225:G225,E229:G229,E233:G233,E237:G237),MAX(E243:G243,E247:G247,E251:G251,E255:G255,E259:G259),MAX(E265:G265,E269:G269,E273:G273,E277:G277,E281:G281),MAX(E287:G287,E291:G291,E295:G295,E299:G299,E303:G303),MAX(E309:G309,E313:G313,E317:G317,E321:G321,E325:G325),MAX(E331:G331,E335:G335,E339:G339,E343:G343,E347:G347),MAX(E353:G353,E357:G357,E361:G361,E365:G365,E369:G369),MAX(E375:G375,E379:G379,E383:G383,E387:G387,E391:G391),MAX(E397:G397,E401:G401,E405:G405,E409:G409,E413:G413),MAX(E419:G419,E423:G423,E427:G427,E431:G431,E435:G435),MAX(E441:G441,E445:G445,E449:G449,E453:G453,E457:G457)))</f>
        <v/>
      </c>
      <c r="J3" s="177"/>
    </row>
    <row r="4" spans="1:10" ht="23.25" customHeight="1" x14ac:dyDescent="0.25">
      <c r="A4" s="181" t="s">
        <v>67</v>
      </c>
      <c r="B4" s="182"/>
      <c r="C4" s="182"/>
      <c r="D4" s="182"/>
      <c r="E4" s="182"/>
      <c r="F4" s="182"/>
      <c r="G4" s="182"/>
      <c r="H4" s="182"/>
      <c r="I4" s="182"/>
      <c r="J4" s="183"/>
    </row>
    <row r="5" spans="1:10" ht="23.25" customHeight="1" x14ac:dyDescent="0.25">
      <c r="A5" s="160" t="s">
        <v>25</v>
      </c>
      <c r="B5" s="160"/>
      <c r="C5" s="160"/>
      <c r="D5" s="161">
        <f ca="1">SUM(SUMIF($B$23:$D$457,A5,$G$25:$G$459))</f>
        <v>0</v>
      </c>
      <c r="E5" s="161"/>
      <c r="F5" s="160" t="s">
        <v>28</v>
      </c>
      <c r="G5" s="160"/>
      <c r="H5" s="160"/>
      <c r="I5" s="161">
        <f ca="1">SUM(SUMIF($B$23:$D$457,F5,$G$25:$G$459))</f>
        <v>0</v>
      </c>
      <c r="J5" s="161"/>
    </row>
    <row r="6" spans="1:10" ht="23.25" customHeight="1" x14ac:dyDescent="0.25">
      <c r="A6" s="160" t="s">
        <v>103</v>
      </c>
      <c r="B6" s="160"/>
      <c r="C6" s="160"/>
      <c r="D6" s="161">
        <f ca="1">SUM(SUMIF($B$23:$D$457,A6,$G$25:$G$459))</f>
        <v>0</v>
      </c>
      <c r="E6" s="161"/>
      <c r="F6" s="160" t="s">
        <v>104</v>
      </c>
      <c r="G6" s="160"/>
      <c r="H6" s="160"/>
      <c r="I6" s="161">
        <f ca="1">SUM(SUMIF($B$23:$D$457,F6,$G$25:$G$459))</f>
        <v>0</v>
      </c>
      <c r="J6" s="161"/>
    </row>
    <row r="7" spans="1:10" ht="23.25" customHeight="1" thickBot="1" x14ac:dyDescent="0.3">
      <c r="A7" s="166" t="s">
        <v>27</v>
      </c>
      <c r="B7" s="166"/>
      <c r="C7" s="166"/>
      <c r="D7" s="164">
        <f ca="1">SUM(SUMIF($B$23:$D$457,A7,$G$25:$G$459))</f>
        <v>0</v>
      </c>
      <c r="E7" s="164"/>
      <c r="F7" s="166" t="s">
        <v>78</v>
      </c>
      <c r="G7" s="166"/>
      <c r="H7" s="166"/>
      <c r="I7" s="164">
        <f ca="1">SUM(D5:E7,I5:J6)</f>
        <v>0</v>
      </c>
      <c r="J7" s="164"/>
    </row>
    <row r="8" spans="1:10" ht="23.25" customHeight="1" x14ac:dyDescent="0.25">
      <c r="A8" s="165" t="s">
        <v>68</v>
      </c>
      <c r="B8" s="165"/>
      <c r="C8" s="165"/>
      <c r="D8" s="165"/>
      <c r="E8" s="165"/>
      <c r="F8" s="165"/>
      <c r="G8" s="165"/>
      <c r="H8" s="165"/>
      <c r="I8" s="165"/>
      <c r="J8" s="165"/>
    </row>
    <row r="9" spans="1:10" ht="23.25" customHeight="1" x14ac:dyDescent="0.25">
      <c r="A9" s="207" t="s">
        <v>128</v>
      </c>
      <c r="B9" s="208"/>
      <c r="C9" s="208"/>
      <c r="D9" s="208"/>
      <c r="E9" s="208"/>
      <c r="F9" s="208"/>
      <c r="G9" s="208"/>
      <c r="H9" s="208"/>
      <c r="I9" s="208"/>
      <c r="J9" s="208"/>
    </row>
    <row r="10" spans="1:10" ht="23.25" customHeight="1" x14ac:dyDescent="0.25">
      <c r="A10" s="208"/>
      <c r="B10" s="208"/>
      <c r="C10" s="208"/>
      <c r="D10" s="208"/>
      <c r="E10" s="208"/>
      <c r="F10" s="208"/>
      <c r="G10" s="208"/>
      <c r="H10" s="208"/>
      <c r="I10" s="208"/>
      <c r="J10" s="208"/>
    </row>
    <row r="11" spans="1:10" ht="23.25" customHeight="1" x14ac:dyDescent="0.25">
      <c r="A11" s="208"/>
      <c r="B11" s="208"/>
      <c r="C11" s="208"/>
      <c r="D11" s="208"/>
      <c r="E11" s="208"/>
      <c r="F11" s="208"/>
      <c r="G11" s="208"/>
      <c r="H11" s="208"/>
      <c r="I11" s="208"/>
      <c r="J11" s="208"/>
    </row>
    <row r="12" spans="1:10" ht="23.25" customHeight="1" x14ac:dyDescent="0.25">
      <c r="A12" s="208"/>
      <c r="B12" s="208"/>
      <c r="C12" s="208"/>
      <c r="D12" s="208"/>
      <c r="E12" s="208"/>
      <c r="F12" s="208"/>
      <c r="G12" s="208"/>
      <c r="H12" s="208"/>
      <c r="I12" s="208"/>
      <c r="J12" s="208"/>
    </row>
    <row r="13" spans="1:10" ht="23.25" customHeight="1" x14ac:dyDescent="0.25">
      <c r="A13" s="208"/>
      <c r="B13" s="208"/>
      <c r="C13" s="208"/>
      <c r="D13" s="208"/>
      <c r="E13" s="208"/>
      <c r="F13" s="208"/>
      <c r="G13" s="208"/>
      <c r="H13" s="208"/>
      <c r="I13" s="208"/>
      <c r="J13" s="208"/>
    </row>
    <row r="14" spans="1:10" ht="23.25" customHeight="1" x14ac:dyDescent="0.25">
      <c r="A14" s="208"/>
      <c r="B14" s="208"/>
      <c r="C14" s="208"/>
      <c r="D14" s="208"/>
      <c r="E14" s="208"/>
      <c r="F14" s="208"/>
      <c r="G14" s="208"/>
      <c r="H14" s="208"/>
      <c r="I14" s="208"/>
      <c r="J14" s="208"/>
    </row>
    <row r="15" spans="1:10" ht="23.25" customHeight="1" x14ac:dyDescent="0.25">
      <c r="A15" s="208"/>
      <c r="B15" s="208"/>
      <c r="C15" s="208"/>
      <c r="D15" s="208"/>
      <c r="E15" s="208"/>
      <c r="F15" s="208"/>
      <c r="G15" s="208"/>
      <c r="H15" s="208"/>
      <c r="I15" s="208"/>
      <c r="J15" s="208"/>
    </row>
    <row r="16" spans="1:10" ht="23.25" customHeight="1" x14ac:dyDescent="0.25">
      <c r="A16" s="208"/>
      <c r="B16" s="208"/>
      <c r="C16" s="208"/>
      <c r="D16" s="208"/>
      <c r="E16" s="208"/>
      <c r="F16" s="208"/>
      <c r="G16" s="208"/>
      <c r="H16" s="208"/>
      <c r="I16" s="208"/>
      <c r="J16" s="208"/>
    </row>
    <row r="17" spans="1:10" ht="23.25" customHeight="1" x14ac:dyDescent="0.25">
      <c r="A17" s="208"/>
      <c r="B17" s="208"/>
      <c r="C17" s="208"/>
      <c r="D17" s="208"/>
      <c r="E17" s="208"/>
      <c r="F17" s="208"/>
      <c r="G17" s="208"/>
      <c r="H17" s="208"/>
      <c r="I17" s="208"/>
      <c r="J17" s="208"/>
    </row>
    <row r="18" spans="1:10" ht="21" customHeight="1" x14ac:dyDescent="0.25">
      <c r="A18" s="208"/>
      <c r="B18" s="208"/>
      <c r="C18" s="208"/>
      <c r="D18" s="208"/>
      <c r="E18" s="208"/>
      <c r="F18" s="208"/>
      <c r="G18" s="208"/>
      <c r="H18" s="208"/>
      <c r="I18" s="208"/>
      <c r="J18" s="208"/>
    </row>
    <row r="19" spans="1:10" ht="23.25" customHeight="1" x14ac:dyDescent="0.25">
      <c r="A19" s="208"/>
      <c r="B19" s="208"/>
      <c r="C19" s="208"/>
      <c r="D19" s="208"/>
      <c r="E19" s="208"/>
      <c r="F19" s="208"/>
      <c r="G19" s="208"/>
      <c r="H19" s="208"/>
      <c r="I19" s="208"/>
      <c r="J19" s="208"/>
    </row>
    <row r="20" spans="1:10" ht="22.5" customHeight="1" x14ac:dyDescent="0.25">
      <c r="A20" s="156" t="s">
        <v>13</v>
      </c>
      <c r="B20" s="156"/>
      <c r="C20" s="156"/>
      <c r="D20" s="157" t="s">
        <v>12</v>
      </c>
      <c r="E20" s="157"/>
      <c r="F20" s="46" t="s">
        <v>11</v>
      </c>
      <c r="G20" s="140" t="s">
        <v>64</v>
      </c>
      <c r="H20" s="140"/>
      <c r="I20" s="140" t="s">
        <v>111</v>
      </c>
      <c r="J20" s="140"/>
    </row>
    <row r="21" spans="1:10" ht="23.25" customHeight="1" thickBot="1" x14ac:dyDescent="0.3">
      <c r="A21" s="158" t="str">
        <f>$A$2</f>
        <v/>
      </c>
      <c r="B21" s="158"/>
      <c r="C21" s="158"/>
      <c r="D21" s="159" t="str">
        <f>$E$2</f>
        <v/>
      </c>
      <c r="E21" s="159"/>
      <c r="F21" s="42" t="str">
        <f>$I$2</f>
        <v/>
      </c>
      <c r="G21" s="141" t="str">
        <f>$G$2</f>
        <v/>
      </c>
      <c r="H21" s="142"/>
      <c r="I21" s="143">
        <f>G25+G29+G33+G37+G41</f>
        <v>0</v>
      </c>
      <c r="J21" s="144"/>
    </row>
    <row r="22" spans="1:10" ht="23.25" customHeight="1" x14ac:dyDescent="0.25">
      <c r="A22" s="145">
        <v>1</v>
      </c>
      <c r="B22" s="193" t="s">
        <v>5</v>
      </c>
      <c r="C22" s="194"/>
      <c r="D22" s="195"/>
      <c r="E22" s="44" t="s">
        <v>6</v>
      </c>
      <c r="F22" s="44" t="s">
        <v>7</v>
      </c>
      <c r="G22" s="44" t="s">
        <v>8</v>
      </c>
      <c r="H22" s="145" t="s">
        <v>10</v>
      </c>
      <c r="I22" s="145"/>
      <c r="J22" s="145"/>
    </row>
    <row r="23" spans="1:10" ht="23.25" customHeight="1" x14ac:dyDescent="0.25">
      <c r="A23" s="146"/>
      <c r="B23" s="151"/>
      <c r="C23" s="152"/>
      <c r="D23" s="153"/>
      <c r="E23" s="19"/>
      <c r="F23" s="19"/>
      <c r="G23" s="19"/>
      <c r="H23" s="154"/>
      <c r="I23" s="154"/>
      <c r="J23" s="154"/>
    </row>
    <row r="24" spans="1:10" ht="23.25" customHeight="1" x14ac:dyDescent="0.25">
      <c r="A24" s="146"/>
      <c r="B24" s="24" t="s">
        <v>9</v>
      </c>
      <c r="C24" s="24" t="s">
        <v>33</v>
      </c>
      <c r="D24" s="8" t="s">
        <v>62</v>
      </c>
      <c r="E24" s="24" t="s">
        <v>112</v>
      </c>
      <c r="F24" s="8" t="s">
        <v>63</v>
      </c>
      <c r="G24" s="24" t="s">
        <v>23</v>
      </c>
      <c r="H24" s="154"/>
      <c r="I24" s="154"/>
      <c r="J24" s="154"/>
    </row>
    <row r="25" spans="1:10" ht="23.25" customHeight="1" thickBot="1" x14ac:dyDescent="0.3">
      <c r="A25" s="147"/>
      <c r="B25" s="10"/>
      <c r="C25" s="22"/>
      <c r="D25" s="21"/>
      <c r="E25" s="20"/>
      <c r="F25" s="9" t="str">
        <f>IFERROR(G25/E25,"")</f>
        <v/>
      </c>
      <c r="G25" s="20"/>
      <c r="H25" s="155"/>
      <c r="I25" s="155"/>
      <c r="J25" s="155"/>
    </row>
    <row r="26" spans="1:10" ht="23.25" customHeight="1" x14ac:dyDescent="0.25">
      <c r="A26" s="145">
        <f>A22+1</f>
        <v>2</v>
      </c>
      <c r="B26" s="148" t="s">
        <v>5</v>
      </c>
      <c r="C26" s="149"/>
      <c r="D26" s="150"/>
      <c r="E26" s="44" t="s">
        <v>6</v>
      </c>
      <c r="F26" s="44" t="s">
        <v>7</v>
      </c>
      <c r="G26" s="44" t="s">
        <v>8</v>
      </c>
      <c r="H26" s="145" t="s">
        <v>10</v>
      </c>
      <c r="I26" s="145"/>
      <c r="J26" s="145"/>
    </row>
    <row r="27" spans="1:10" ht="23.25" customHeight="1" x14ac:dyDescent="0.25">
      <c r="A27" s="146"/>
      <c r="B27" s="151"/>
      <c r="C27" s="152"/>
      <c r="D27" s="153"/>
      <c r="E27" s="19"/>
      <c r="F27" s="19"/>
      <c r="G27" s="19"/>
      <c r="H27" s="154"/>
      <c r="I27" s="154"/>
      <c r="J27" s="154"/>
    </row>
    <row r="28" spans="1:10" ht="23.25" customHeight="1" x14ac:dyDescent="0.25">
      <c r="A28" s="146"/>
      <c r="B28" s="24" t="s">
        <v>9</v>
      </c>
      <c r="C28" s="24" t="s">
        <v>33</v>
      </c>
      <c r="D28" s="8" t="s">
        <v>62</v>
      </c>
      <c r="E28" s="24" t="s">
        <v>112</v>
      </c>
      <c r="F28" s="8" t="s">
        <v>63</v>
      </c>
      <c r="G28" s="24" t="s">
        <v>23</v>
      </c>
      <c r="H28" s="154"/>
      <c r="I28" s="154"/>
      <c r="J28" s="154"/>
    </row>
    <row r="29" spans="1:10" ht="23.25" customHeight="1" thickBot="1" x14ac:dyDescent="0.3">
      <c r="A29" s="147"/>
      <c r="B29" s="10"/>
      <c r="C29" s="22"/>
      <c r="D29" s="21"/>
      <c r="E29" s="20"/>
      <c r="F29" s="9" t="str">
        <f t="shared" ref="F29" si="0">IFERROR(G29/E29,"")</f>
        <v/>
      </c>
      <c r="G29" s="20"/>
      <c r="H29" s="155"/>
      <c r="I29" s="155"/>
      <c r="J29" s="155"/>
    </row>
    <row r="30" spans="1:10" ht="23.25" customHeight="1" x14ac:dyDescent="0.25">
      <c r="A30" s="145">
        <f t="shared" ref="A30" si="1">A26+1</f>
        <v>3</v>
      </c>
      <c r="B30" s="148" t="s">
        <v>5</v>
      </c>
      <c r="C30" s="149"/>
      <c r="D30" s="150"/>
      <c r="E30" s="44" t="s">
        <v>6</v>
      </c>
      <c r="F30" s="44" t="s">
        <v>7</v>
      </c>
      <c r="G30" s="44" t="s">
        <v>8</v>
      </c>
      <c r="H30" s="145" t="s">
        <v>10</v>
      </c>
      <c r="I30" s="145"/>
      <c r="J30" s="145"/>
    </row>
    <row r="31" spans="1:10" ht="23.25" customHeight="1" x14ac:dyDescent="0.25">
      <c r="A31" s="146"/>
      <c r="B31" s="151"/>
      <c r="C31" s="152"/>
      <c r="D31" s="153"/>
      <c r="E31" s="19"/>
      <c r="F31" s="19"/>
      <c r="G31" s="19"/>
      <c r="H31" s="154"/>
      <c r="I31" s="154"/>
      <c r="J31" s="154"/>
    </row>
    <row r="32" spans="1:10" ht="23.25" customHeight="1" x14ac:dyDescent="0.25">
      <c r="A32" s="146"/>
      <c r="B32" s="24" t="s">
        <v>9</v>
      </c>
      <c r="C32" s="24" t="s">
        <v>33</v>
      </c>
      <c r="D32" s="8" t="s">
        <v>62</v>
      </c>
      <c r="E32" s="24" t="s">
        <v>112</v>
      </c>
      <c r="F32" s="8" t="s">
        <v>63</v>
      </c>
      <c r="G32" s="24" t="s">
        <v>23</v>
      </c>
      <c r="H32" s="154"/>
      <c r="I32" s="154"/>
      <c r="J32" s="154"/>
    </row>
    <row r="33" spans="1:10" ht="23.25" customHeight="1" thickBot="1" x14ac:dyDescent="0.3">
      <c r="A33" s="147"/>
      <c r="B33" s="10"/>
      <c r="C33" s="22"/>
      <c r="D33" s="21"/>
      <c r="E33" s="20"/>
      <c r="F33" s="9" t="str">
        <f t="shared" ref="F33" si="2">IFERROR(G33/E33,"")</f>
        <v/>
      </c>
      <c r="G33" s="20"/>
      <c r="H33" s="155"/>
      <c r="I33" s="155"/>
      <c r="J33" s="155"/>
    </row>
    <row r="34" spans="1:10" ht="23.25" customHeight="1" x14ac:dyDescent="0.25">
      <c r="A34" s="145">
        <f t="shared" ref="A34" si="3">A30+1</f>
        <v>4</v>
      </c>
      <c r="B34" s="148" t="s">
        <v>5</v>
      </c>
      <c r="C34" s="149"/>
      <c r="D34" s="150"/>
      <c r="E34" s="44" t="s">
        <v>6</v>
      </c>
      <c r="F34" s="44" t="s">
        <v>7</v>
      </c>
      <c r="G34" s="44" t="s">
        <v>8</v>
      </c>
      <c r="H34" s="145" t="s">
        <v>10</v>
      </c>
      <c r="I34" s="145"/>
      <c r="J34" s="145"/>
    </row>
    <row r="35" spans="1:10" ht="23.25" customHeight="1" x14ac:dyDescent="0.25">
      <c r="A35" s="146"/>
      <c r="B35" s="151"/>
      <c r="C35" s="152"/>
      <c r="D35" s="153"/>
      <c r="E35" s="19"/>
      <c r="F35" s="19"/>
      <c r="G35" s="19"/>
      <c r="H35" s="154"/>
      <c r="I35" s="154"/>
      <c r="J35" s="154"/>
    </row>
    <row r="36" spans="1:10" ht="23.25" customHeight="1" x14ac:dyDescent="0.25">
      <c r="A36" s="146"/>
      <c r="B36" s="24" t="s">
        <v>9</v>
      </c>
      <c r="C36" s="24" t="s">
        <v>33</v>
      </c>
      <c r="D36" s="8" t="s">
        <v>62</v>
      </c>
      <c r="E36" s="24" t="s">
        <v>112</v>
      </c>
      <c r="F36" s="8" t="s">
        <v>63</v>
      </c>
      <c r="G36" s="24" t="s">
        <v>23</v>
      </c>
      <c r="H36" s="154"/>
      <c r="I36" s="154"/>
      <c r="J36" s="154"/>
    </row>
    <row r="37" spans="1:10" s="6" customFormat="1" ht="23.25" customHeight="1" thickBot="1" x14ac:dyDescent="0.3">
      <c r="A37" s="147"/>
      <c r="B37" s="10"/>
      <c r="C37" s="22"/>
      <c r="D37" s="21"/>
      <c r="E37" s="20"/>
      <c r="F37" s="9" t="str">
        <f t="shared" ref="F37" si="4">IFERROR(G37/E37,"")</f>
        <v/>
      </c>
      <c r="G37" s="20"/>
      <c r="H37" s="155"/>
      <c r="I37" s="155"/>
      <c r="J37" s="155"/>
    </row>
    <row r="38" spans="1:10" ht="23.25" customHeight="1" x14ac:dyDescent="0.25">
      <c r="A38" s="145">
        <f t="shared" ref="A38" si="5">A34+1</f>
        <v>5</v>
      </c>
      <c r="B38" s="148" t="s">
        <v>5</v>
      </c>
      <c r="C38" s="149"/>
      <c r="D38" s="150"/>
      <c r="E38" s="44" t="s">
        <v>6</v>
      </c>
      <c r="F38" s="44" t="s">
        <v>7</v>
      </c>
      <c r="G38" s="44" t="s">
        <v>8</v>
      </c>
      <c r="H38" s="145" t="s">
        <v>10</v>
      </c>
      <c r="I38" s="145"/>
      <c r="J38" s="145"/>
    </row>
    <row r="39" spans="1:10" s="6" customFormat="1" ht="23.25" customHeight="1" x14ac:dyDescent="0.25">
      <c r="A39" s="146"/>
      <c r="B39" s="151"/>
      <c r="C39" s="152"/>
      <c r="D39" s="153"/>
      <c r="E39" s="19"/>
      <c r="F39" s="19"/>
      <c r="G39" s="19"/>
      <c r="H39" s="154"/>
      <c r="I39" s="154"/>
      <c r="J39" s="154"/>
    </row>
    <row r="40" spans="1:10" ht="23.25" customHeight="1" x14ac:dyDescent="0.25">
      <c r="A40" s="146"/>
      <c r="B40" s="24" t="s">
        <v>9</v>
      </c>
      <c r="C40" s="24" t="s">
        <v>33</v>
      </c>
      <c r="D40" s="8" t="s">
        <v>62</v>
      </c>
      <c r="E40" s="24" t="s">
        <v>112</v>
      </c>
      <c r="F40" s="8" t="s">
        <v>63</v>
      </c>
      <c r="G40" s="24" t="s">
        <v>23</v>
      </c>
      <c r="H40" s="154"/>
      <c r="I40" s="154"/>
      <c r="J40" s="154"/>
    </row>
    <row r="41" spans="1:10" s="6" customFormat="1" ht="23.25" customHeight="1" thickBot="1" x14ac:dyDescent="0.3">
      <c r="A41" s="147"/>
      <c r="B41" s="10"/>
      <c r="C41" s="22"/>
      <c r="D41" s="21"/>
      <c r="E41" s="20"/>
      <c r="F41" s="9" t="str">
        <f t="shared" ref="F41" si="6">IFERROR(G41/E41,"")</f>
        <v/>
      </c>
      <c r="G41" s="20"/>
      <c r="H41" s="155"/>
      <c r="I41" s="155"/>
      <c r="J41" s="155"/>
    </row>
    <row r="42" spans="1:10" ht="23.25" customHeight="1" x14ac:dyDescent="0.25">
      <c r="A42" s="179" t="s">
        <v>13</v>
      </c>
      <c r="B42" s="179"/>
      <c r="C42" s="179"/>
      <c r="D42" s="167" t="s">
        <v>12</v>
      </c>
      <c r="E42" s="167"/>
      <c r="F42" s="45" t="s">
        <v>11</v>
      </c>
      <c r="G42" s="178" t="s">
        <v>64</v>
      </c>
      <c r="H42" s="178"/>
      <c r="I42" s="178" t="s">
        <v>111</v>
      </c>
      <c r="J42" s="178"/>
    </row>
    <row r="43" spans="1:10" s="6" customFormat="1" ht="23.25" customHeight="1" thickBot="1" x14ac:dyDescent="0.3">
      <c r="A43" s="158" t="str">
        <f>$A$2</f>
        <v/>
      </c>
      <c r="B43" s="158"/>
      <c r="C43" s="158"/>
      <c r="D43" s="159" t="str">
        <f>$E$2</f>
        <v/>
      </c>
      <c r="E43" s="159"/>
      <c r="F43" s="42" t="str">
        <f>$I$2</f>
        <v/>
      </c>
      <c r="G43" s="141" t="str">
        <f>$G$2</f>
        <v/>
      </c>
      <c r="H43" s="142"/>
      <c r="I43" s="143">
        <f>G47+G51+G55+G59+G63</f>
        <v>0</v>
      </c>
      <c r="J43" s="144"/>
    </row>
    <row r="44" spans="1:10" ht="23.25" customHeight="1" x14ac:dyDescent="0.25">
      <c r="A44" s="145">
        <f>A38+1</f>
        <v>6</v>
      </c>
      <c r="B44" s="193" t="s">
        <v>5</v>
      </c>
      <c r="C44" s="194"/>
      <c r="D44" s="195"/>
      <c r="E44" s="44" t="s">
        <v>6</v>
      </c>
      <c r="F44" s="44" t="s">
        <v>7</v>
      </c>
      <c r="G44" s="44" t="s">
        <v>8</v>
      </c>
      <c r="H44" s="145" t="s">
        <v>10</v>
      </c>
      <c r="I44" s="145"/>
      <c r="J44" s="145"/>
    </row>
    <row r="45" spans="1:10" s="6" customFormat="1" ht="23.25" customHeight="1" x14ac:dyDescent="0.25">
      <c r="A45" s="146"/>
      <c r="B45" s="151"/>
      <c r="C45" s="152"/>
      <c r="D45" s="153"/>
      <c r="E45" s="19"/>
      <c r="F45" s="19"/>
      <c r="G45" s="19"/>
      <c r="H45" s="154"/>
      <c r="I45" s="154"/>
      <c r="J45" s="154"/>
    </row>
    <row r="46" spans="1:10" ht="23.25" customHeight="1" x14ac:dyDescent="0.25">
      <c r="A46" s="146"/>
      <c r="B46" s="24" t="s">
        <v>9</v>
      </c>
      <c r="C46" s="24" t="s">
        <v>33</v>
      </c>
      <c r="D46" s="8" t="s">
        <v>62</v>
      </c>
      <c r="E46" s="24" t="s">
        <v>112</v>
      </c>
      <c r="F46" s="8" t="s">
        <v>63</v>
      </c>
      <c r="G46" s="24" t="s">
        <v>23</v>
      </c>
      <c r="H46" s="154"/>
      <c r="I46" s="154"/>
      <c r="J46" s="154"/>
    </row>
    <row r="47" spans="1:10" s="6" customFormat="1" ht="23.25" customHeight="1" thickBot="1" x14ac:dyDescent="0.3">
      <c r="A47" s="147"/>
      <c r="B47" s="10"/>
      <c r="C47" s="22"/>
      <c r="D47" s="21"/>
      <c r="E47" s="20"/>
      <c r="F47" s="9" t="str">
        <f>IFERROR(G47/E47,"")</f>
        <v/>
      </c>
      <c r="G47" s="20"/>
      <c r="H47" s="155"/>
      <c r="I47" s="155"/>
      <c r="J47" s="155"/>
    </row>
    <row r="48" spans="1:10" ht="23.25" customHeight="1" x14ac:dyDescent="0.25">
      <c r="A48" s="145">
        <f>A44+1</f>
        <v>7</v>
      </c>
      <c r="B48" s="148" t="s">
        <v>5</v>
      </c>
      <c r="C48" s="149"/>
      <c r="D48" s="150"/>
      <c r="E48" s="44" t="s">
        <v>6</v>
      </c>
      <c r="F48" s="44" t="s">
        <v>7</v>
      </c>
      <c r="G48" s="44" t="s">
        <v>8</v>
      </c>
      <c r="H48" s="145" t="s">
        <v>10</v>
      </c>
      <c r="I48" s="145"/>
      <c r="J48" s="145"/>
    </row>
    <row r="49" spans="1:10" ht="23.25" customHeight="1" x14ac:dyDescent="0.25">
      <c r="A49" s="146"/>
      <c r="B49" s="151"/>
      <c r="C49" s="152"/>
      <c r="D49" s="153"/>
      <c r="E49" s="19"/>
      <c r="F49" s="19"/>
      <c r="G49" s="19"/>
      <c r="H49" s="154"/>
      <c r="I49" s="154"/>
      <c r="J49" s="154"/>
    </row>
    <row r="50" spans="1:10" ht="23.25" customHeight="1" x14ac:dyDescent="0.25">
      <c r="A50" s="146"/>
      <c r="B50" s="24" t="s">
        <v>9</v>
      </c>
      <c r="C50" s="24" t="s">
        <v>33</v>
      </c>
      <c r="D50" s="8" t="s">
        <v>62</v>
      </c>
      <c r="E50" s="24" t="s">
        <v>112</v>
      </c>
      <c r="F50" s="8" t="s">
        <v>63</v>
      </c>
      <c r="G50" s="24" t="s">
        <v>23</v>
      </c>
      <c r="H50" s="154"/>
      <c r="I50" s="154"/>
      <c r="J50" s="154"/>
    </row>
    <row r="51" spans="1:10" ht="23.25" customHeight="1" thickBot="1" x14ac:dyDescent="0.3">
      <c r="A51" s="147"/>
      <c r="B51" s="10"/>
      <c r="C51" s="22"/>
      <c r="D51" s="21"/>
      <c r="E51" s="20"/>
      <c r="F51" s="9" t="str">
        <f t="shared" ref="F51" si="7">IFERROR(G51/E51,"")</f>
        <v/>
      </c>
      <c r="G51" s="20"/>
      <c r="H51" s="155"/>
      <c r="I51" s="155"/>
      <c r="J51" s="155"/>
    </row>
    <row r="52" spans="1:10" ht="23.25" customHeight="1" x14ac:dyDescent="0.25">
      <c r="A52" s="145">
        <f t="shared" ref="A52" si="8">A48+1</f>
        <v>8</v>
      </c>
      <c r="B52" s="148" t="s">
        <v>5</v>
      </c>
      <c r="C52" s="149"/>
      <c r="D52" s="150"/>
      <c r="E52" s="44" t="s">
        <v>6</v>
      </c>
      <c r="F52" s="44" t="s">
        <v>7</v>
      </c>
      <c r="G52" s="44" t="s">
        <v>8</v>
      </c>
      <c r="H52" s="145" t="s">
        <v>10</v>
      </c>
      <c r="I52" s="145"/>
      <c r="J52" s="145"/>
    </row>
    <row r="53" spans="1:10" ht="23.25" customHeight="1" x14ac:dyDescent="0.25">
      <c r="A53" s="146"/>
      <c r="B53" s="151"/>
      <c r="C53" s="152"/>
      <c r="D53" s="153"/>
      <c r="E53" s="19"/>
      <c r="F53" s="19"/>
      <c r="G53" s="19"/>
      <c r="H53" s="154"/>
      <c r="I53" s="154"/>
      <c r="J53" s="154"/>
    </row>
    <row r="54" spans="1:10" ht="23.25" customHeight="1" x14ac:dyDescent="0.25">
      <c r="A54" s="146"/>
      <c r="B54" s="24" t="s">
        <v>9</v>
      </c>
      <c r="C54" s="24" t="s">
        <v>33</v>
      </c>
      <c r="D54" s="8" t="s">
        <v>62</v>
      </c>
      <c r="E54" s="24" t="s">
        <v>112</v>
      </c>
      <c r="F54" s="8" t="s">
        <v>63</v>
      </c>
      <c r="G54" s="24" t="s">
        <v>23</v>
      </c>
      <c r="H54" s="154"/>
      <c r="I54" s="154"/>
      <c r="J54" s="154"/>
    </row>
    <row r="55" spans="1:10" ht="23.25" customHeight="1" thickBot="1" x14ac:dyDescent="0.3">
      <c r="A55" s="147"/>
      <c r="B55" s="10"/>
      <c r="C55" s="22"/>
      <c r="D55" s="21"/>
      <c r="E55" s="20"/>
      <c r="F55" s="9" t="str">
        <f t="shared" ref="F55" si="9">IFERROR(G55/E55,"")</f>
        <v/>
      </c>
      <c r="G55" s="20"/>
      <c r="H55" s="155"/>
      <c r="I55" s="155"/>
      <c r="J55" s="155"/>
    </row>
    <row r="56" spans="1:10" ht="23.25" customHeight="1" x14ac:dyDescent="0.25">
      <c r="A56" s="145">
        <f t="shared" ref="A56" si="10">A52+1</f>
        <v>9</v>
      </c>
      <c r="B56" s="148" t="s">
        <v>5</v>
      </c>
      <c r="C56" s="149"/>
      <c r="D56" s="150"/>
      <c r="E56" s="44" t="s">
        <v>6</v>
      </c>
      <c r="F56" s="44" t="s">
        <v>7</v>
      </c>
      <c r="G56" s="44" t="s">
        <v>8</v>
      </c>
      <c r="H56" s="145" t="s">
        <v>10</v>
      </c>
      <c r="I56" s="145"/>
      <c r="J56" s="145"/>
    </row>
    <row r="57" spans="1:10" ht="23.25" customHeight="1" x14ac:dyDescent="0.25">
      <c r="A57" s="146"/>
      <c r="B57" s="151"/>
      <c r="C57" s="152"/>
      <c r="D57" s="153"/>
      <c r="E57" s="19"/>
      <c r="F57" s="19"/>
      <c r="G57" s="19"/>
      <c r="H57" s="154"/>
      <c r="I57" s="154"/>
      <c r="J57" s="154"/>
    </row>
    <row r="58" spans="1:10" ht="23.25" customHeight="1" x14ac:dyDescent="0.25">
      <c r="A58" s="146"/>
      <c r="B58" s="24" t="s">
        <v>9</v>
      </c>
      <c r="C58" s="24" t="s">
        <v>33</v>
      </c>
      <c r="D58" s="8" t="s">
        <v>62</v>
      </c>
      <c r="E58" s="24" t="s">
        <v>112</v>
      </c>
      <c r="F58" s="8" t="s">
        <v>63</v>
      </c>
      <c r="G58" s="24" t="s">
        <v>23</v>
      </c>
      <c r="H58" s="154"/>
      <c r="I58" s="154"/>
      <c r="J58" s="154"/>
    </row>
    <row r="59" spans="1:10" ht="23.25" customHeight="1" thickBot="1" x14ac:dyDescent="0.3">
      <c r="A59" s="147"/>
      <c r="B59" s="10"/>
      <c r="C59" s="22"/>
      <c r="D59" s="21"/>
      <c r="E59" s="20"/>
      <c r="F59" s="9" t="str">
        <f t="shared" ref="F59" si="11">IFERROR(G59/E59,"")</f>
        <v/>
      </c>
      <c r="G59" s="20"/>
      <c r="H59" s="155"/>
      <c r="I59" s="155"/>
      <c r="J59" s="155"/>
    </row>
    <row r="60" spans="1:10" ht="23.25" customHeight="1" x14ac:dyDescent="0.25">
      <c r="A60" s="145">
        <f t="shared" ref="A60" si="12">A56+1</f>
        <v>10</v>
      </c>
      <c r="B60" s="148" t="s">
        <v>5</v>
      </c>
      <c r="C60" s="149"/>
      <c r="D60" s="150"/>
      <c r="E60" s="44" t="s">
        <v>6</v>
      </c>
      <c r="F60" s="44" t="s">
        <v>7</v>
      </c>
      <c r="G60" s="44" t="s">
        <v>8</v>
      </c>
      <c r="H60" s="145" t="s">
        <v>10</v>
      </c>
      <c r="I60" s="145"/>
      <c r="J60" s="145"/>
    </row>
    <row r="61" spans="1:10" ht="23.25" customHeight="1" x14ac:dyDescent="0.25">
      <c r="A61" s="146"/>
      <c r="B61" s="151"/>
      <c r="C61" s="152"/>
      <c r="D61" s="153"/>
      <c r="E61" s="19"/>
      <c r="F61" s="19"/>
      <c r="G61" s="19"/>
      <c r="H61" s="154"/>
      <c r="I61" s="154"/>
      <c r="J61" s="154"/>
    </row>
    <row r="62" spans="1:10" ht="23.25" customHeight="1" x14ac:dyDescent="0.25">
      <c r="A62" s="146"/>
      <c r="B62" s="24" t="s">
        <v>9</v>
      </c>
      <c r="C62" s="24" t="s">
        <v>33</v>
      </c>
      <c r="D62" s="8" t="s">
        <v>62</v>
      </c>
      <c r="E62" s="24" t="s">
        <v>112</v>
      </c>
      <c r="F62" s="8" t="s">
        <v>63</v>
      </c>
      <c r="G62" s="24" t="s">
        <v>23</v>
      </c>
      <c r="H62" s="154"/>
      <c r="I62" s="154"/>
      <c r="J62" s="154"/>
    </row>
    <row r="63" spans="1:10" ht="23.25" customHeight="1" thickBot="1" x14ac:dyDescent="0.3">
      <c r="A63" s="147"/>
      <c r="B63" s="10"/>
      <c r="C63" s="22"/>
      <c r="D63" s="21"/>
      <c r="E63" s="20"/>
      <c r="F63" s="9" t="str">
        <f t="shared" ref="F63" si="13">IFERROR(G63/E63,"")</f>
        <v/>
      </c>
      <c r="G63" s="20"/>
      <c r="H63" s="155"/>
      <c r="I63" s="155"/>
      <c r="J63" s="155"/>
    </row>
    <row r="64" spans="1:10" ht="23.25" customHeight="1" x14ac:dyDescent="0.25">
      <c r="A64" s="179" t="s">
        <v>13</v>
      </c>
      <c r="B64" s="179"/>
      <c r="C64" s="179"/>
      <c r="D64" s="167" t="s">
        <v>12</v>
      </c>
      <c r="E64" s="167"/>
      <c r="F64" s="45" t="s">
        <v>11</v>
      </c>
      <c r="G64" s="178" t="s">
        <v>64</v>
      </c>
      <c r="H64" s="178"/>
      <c r="I64" s="178" t="s">
        <v>111</v>
      </c>
      <c r="J64" s="178"/>
    </row>
    <row r="65" spans="1:10" ht="23.25" customHeight="1" thickBot="1" x14ac:dyDescent="0.3">
      <c r="A65" s="158" t="str">
        <f t="shared" ref="A65" si="14">$A$2</f>
        <v/>
      </c>
      <c r="B65" s="158"/>
      <c r="C65" s="158"/>
      <c r="D65" s="159" t="str">
        <f t="shared" ref="D65" si="15">$E$2</f>
        <v/>
      </c>
      <c r="E65" s="159"/>
      <c r="F65" s="42" t="str">
        <f t="shared" ref="F65" si="16">$I$2</f>
        <v/>
      </c>
      <c r="G65" s="141" t="str">
        <f t="shared" ref="G65" si="17">$G$2</f>
        <v/>
      </c>
      <c r="H65" s="142"/>
      <c r="I65" s="143">
        <f t="shared" ref="I65" si="18">G69+G73+G77+G81+G85</f>
        <v>0</v>
      </c>
      <c r="J65" s="144"/>
    </row>
    <row r="66" spans="1:10" ht="23.25" customHeight="1" x14ac:dyDescent="0.25">
      <c r="A66" s="145">
        <f t="shared" ref="A66" si="19">A60+1</f>
        <v>11</v>
      </c>
      <c r="B66" s="193" t="s">
        <v>5</v>
      </c>
      <c r="C66" s="194"/>
      <c r="D66" s="195"/>
      <c r="E66" s="44" t="s">
        <v>6</v>
      </c>
      <c r="F66" s="44" t="s">
        <v>7</v>
      </c>
      <c r="G66" s="44" t="s">
        <v>8</v>
      </c>
      <c r="H66" s="145" t="s">
        <v>10</v>
      </c>
      <c r="I66" s="145"/>
      <c r="J66" s="145"/>
    </row>
    <row r="67" spans="1:10" ht="23.25" customHeight="1" x14ac:dyDescent="0.25">
      <c r="A67" s="146"/>
      <c r="B67" s="151"/>
      <c r="C67" s="152"/>
      <c r="D67" s="153"/>
      <c r="E67" s="19"/>
      <c r="F67" s="19"/>
      <c r="G67" s="19"/>
      <c r="H67" s="154"/>
      <c r="I67" s="154"/>
      <c r="J67" s="154"/>
    </row>
    <row r="68" spans="1:10" ht="23.25" customHeight="1" x14ac:dyDescent="0.25">
      <c r="A68" s="146"/>
      <c r="B68" s="24" t="s">
        <v>9</v>
      </c>
      <c r="C68" s="24" t="s">
        <v>33</v>
      </c>
      <c r="D68" s="8" t="s">
        <v>62</v>
      </c>
      <c r="E68" s="24" t="s">
        <v>112</v>
      </c>
      <c r="F68" s="8" t="s">
        <v>63</v>
      </c>
      <c r="G68" s="24" t="s">
        <v>23</v>
      </c>
      <c r="H68" s="154"/>
      <c r="I68" s="154"/>
      <c r="J68" s="154"/>
    </row>
    <row r="69" spans="1:10" ht="23.25" customHeight="1" thickBot="1" x14ac:dyDescent="0.3">
      <c r="A69" s="147"/>
      <c r="B69" s="10"/>
      <c r="C69" s="22"/>
      <c r="D69" s="21"/>
      <c r="E69" s="20"/>
      <c r="F69" s="9" t="str">
        <f t="shared" ref="F69" si="20">IFERROR(G69/E69,"")</f>
        <v/>
      </c>
      <c r="G69" s="20"/>
      <c r="H69" s="155"/>
      <c r="I69" s="155"/>
      <c r="J69" s="155"/>
    </row>
    <row r="70" spans="1:10" ht="23.25" customHeight="1" x14ac:dyDescent="0.25">
      <c r="A70" s="145">
        <f t="shared" ref="A70" si="21">A66+1</f>
        <v>12</v>
      </c>
      <c r="B70" s="148" t="s">
        <v>5</v>
      </c>
      <c r="C70" s="149"/>
      <c r="D70" s="150"/>
      <c r="E70" s="44" t="s">
        <v>6</v>
      </c>
      <c r="F70" s="44" t="s">
        <v>7</v>
      </c>
      <c r="G70" s="44" t="s">
        <v>8</v>
      </c>
      <c r="H70" s="145" t="s">
        <v>10</v>
      </c>
      <c r="I70" s="145"/>
      <c r="J70" s="145"/>
    </row>
    <row r="71" spans="1:10" ht="23.25" customHeight="1" x14ac:dyDescent="0.25">
      <c r="A71" s="146"/>
      <c r="B71" s="151"/>
      <c r="C71" s="152"/>
      <c r="D71" s="153"/>
      <c r="E71" s="19"/>
      <c r="F71" s="19"/>
      <c r="G71" s="19"/>
      <c r="H71" s="154"/>
      <c r="I71" s="154"/>
      <c r="J71" s="154"/>
    </row>
    <row r="72" spans="1:10" ht="23.25" customHeight="1" x14ac:dyDescent="0.25">
      <c r="A72" s="146"/>
      <c r="B72" s="24" t="s">
        <v>9</v>
      </c>
      <c r="C72" s="24" t="s">
        <v>33</v>
      </c>
      <c r="D72" s="8" t="s">
        <v>62</v>
      </c>
      <c r="E72" s="24" t="s">
        <v>112</v>
      </c>
      <c r="F72" s="8" t="s">
        <v>63</v>
      </c>
      <c r="G72" s="24" t="s">
        <v>23</v>
      </c>
      <c r="H72" s="154"/>
      <c r="I72" s="154"/>
      <c r="J72" s="154"/>
    </row>
    <row r="73" spans="1:10" ht="23.25" customHeight="1" thickBot="1" x14ac:dyDescent="0.3">
      <c r="A73" s="147"/>
      <c r="B73" s="10"/>
      <c r="C73" s="22"/>
      <c r="D73" s="21"/>
      <c r="E73" s="20"/>
      <c r="F73" s="9" t="str">
        <f t="shared" ref="F73" si="22">IFERROR(G73/E73,"")</f>
        <v/>
      </c>
      <c r="G73" s="20"/>
      <c r="H73" s="155"/>
      <c r="I73" s="155"/>
      <c r="J73" s="155"/>
    </row>
    <row r="74" spans="1:10" ht="23.25" customHeight="1" x14ac:dyDescent="0.25">
      <c r="A74" s="145">
        <f t="shared" ref="A74:A118" si="23">A70+1</f>
        <v>13</v>
      </c>
      <c r="B74" s="148" t="s">
        <v>5</v>
      </c>
      <c r="C74" s="149"/>
      <c r="D74" s="150"/>
      <c r="E74" s="44" t="s">
        <v>6</v>
      </c>
      <c r="F74" s="44" t="s">
        <v>7</v>
      </c>
      <c r="G74" s="44" t="s">
        <v>8</v>
      </c>
      <c r="H74" s="145" t="s">
        <v>10</v>
      </c>
      <c r="I74" s="145"/>
      <c r="J74" s="145"/>
    </row>
    <row r="75" spans="1:10" ht="23.25" customHeight="1" x14ac:dyDescent="0.25">
      <c r="A75" s="146"/>
      <c r="B75" s="151"/>
      <c r="C75" s="152"/>
      <c r="D75" s="153"/>
      <c r="E75" s="19"/>
      <c r="F75" s="19"/>
      <c r="G75" s="19"/>
      <c r="H75" s="154"/>
      <c r="I75" s="154"/>
      <c r="J75" s="154"/>
    </row>
    <row r="76" spans="1:10" ht="23.25" customHeight="1" x14ac:dyDescent="0.25">
      <c r="A76" s="146"/>
      <c r="B76" s="24" t="s">
        <v>9</v>
      </c>
      <c r="C76" s="24" t="s">
        <v>33</v>
      </c>
      <c r="D76" s="8" t="s">
        <v>62</v>
      </c>
      <c r="E76" s="24" t="s">
        <v>112</v>
      </c>
      <c r="F76" s="8" t="s">
        <v>63</v>
      </c>
      <c r="G76" s="24" t="s">
        <v>23</v>
      </c>
      <c r="H76" s="154"/>
      <c r="I76" s="154"/>
      <c r="J76" s="154"/>
    </row>
    <row r="77" spans="1:10" ht="23.25" customHeight="1" thickBot="1" x14ac:dyDescent="0.3">
      <c r="A77" s="147"/>
      <c r="B77" s="10"/>
      <c r="C77" s="22"/>
      <c r="D77" s="21"/>
      <c r="E77" s="20"/>
      <c r="F77" s="9" t="str">
        <f t="shared" ref="F77" si="24">IFERROR(G77/E77,"")</f>
        <v/>
      </c>
      <c r="G77" s="20"/>
      <c r="H77" s="155"/>
      <c r="I77" s="155"/>
      <c r="J77" s="155"/>
    </row>
    <row r="78" spans="1:10" ht="23.25" customHeight="1" x14ac:dyDescent="0.25">
      <c r="A78" s="145">
        <f t="shared" ref="A78:A122" si="25">A74+1</f>
        <v>14</v>
      </c>
      <c r="B78" s="148" t="s">
        <v>5</v>
      </c>
      <c r="C78" s="149"/>
      <c r="D78" s="150"/>
      <c r="E78" s="44" t="s">
        <v>6</v>
      </c>
      <c r="F78" s="44" t="s">
        <v>7</v>
      </c>
      <c r="G78" s="44" t="s">
        <v>8</v>
      </c>
      <c r="H78" s="145" t="s">
        <v>10</v>
      </c>
      <c r="I78" s="145"/>
      <c r="J78" s="145"/>
    </row>
    <row r="79" spans="1:10" ht="23.25" customHeight="1" x14ac:dyDescent="0.25">
      <c r="A79" s="146"/>
      <c r="B79" s="151"/>
      <c r="C79" s="152"/>
      <c r="D79" s="153"/>
      <c r="E79" s="19"/>
      <c r="F79" s="19"/>
      <c r="G79" s="19"/>
      <c r="H79" s="154"/>
      <c r="I79" s="154"/>
      <c r="J79" s="154"/>
    </row>
    <row r="80" spans="1:10" ht="23.25" customHeight="1" x14ac:dyDescent="0.25">
      <c r="A80" s="146"/>
      <c r="B80" s="24" t="s">
        <v>9</v>
      </c>
      <c r="C80" s="24" t="s">
        <v>33</v>
      </c>
      <c r="D80" s="8" t="s">
        <v>62</v>
      </c>
      <c r="E80" s="24" t="s">
        <v>112</v>
      </c>
      <c r="F80" s="8" t="s">
        <v>63</v>
      </c>
      <c r="G80" s="24" t="s">
        <v>23</v>
      </c>
      <c r="H80" s="154"/>
      <c r="I80" s="154"/>
      <c r="J80" s="154"/>
    </row>
    <row r="81" spans="1:10" ht="23.25" customHeight="1" thickBot="1" x14ac:dyDescent="0.3">
      <c r="A81" s="147"/>
      <c r="B81" s="10"/>
      <c r="C81" s="22"/>
      <c r="D81" s="21"/>
      <c r="E81" s="20"/>
      <c r="F81" s="9" t="str">
        <f t="shared" ref="F81" si="26">IFERROR(G81/E81,"")</f>
        <v/>
      </c>
      <c r="G81" s="20"/>
      <c r="H81" s="155"/>
      <c r="I81" s="155"/>
      <c r="J81" s="155"/>
    </row>
    <row r="82" spans="1:10" ht="23.25" customHeight="1" x14ac:dyDescent="0.25">
      <c r="A82" s="145">
        <f t="shared" ref="A82:A126" si="27">A78+1</f>
        <v>15</v>
      </c>
      <c r="B82" s="148" t="s">
        <v>5</v>
      </c>
      <c r="C82" s="149"/>
      <c r="D82" s="150"/>
      <c r="E82" s="44" t="s">
        <v>6</v>
      </c>
      <c r="F82" s="44" t="s">
        <v>7</v>
      </c>
      <c r="G82" s="44" t="s">
        <v>8</v>
      </c>
      <c r="H82" s="145" t="s">
        <v>10</v>
      </c>
      <c r="I82" s="145"/>
      <c r="J82" s="145"/>
    </row>
    <row r="83" spans="1:10" ht="23.25" customHeight="1" x14ac:dyDescent="0.25">
      <c r="A83" s="146"/>
      <c r="B83" s="151"/>
      <c r="C83" s="152"/>
      <c r="D83" s="153"/>
      <c r="E83" s="19"/>
      <c r="F83" s="19"/>
      <c r="G83" s="19"/>
      <c r="H83" s="154"/>
      <c r="I83" s="154"/>
      <c r="J83" s="154"/>
    </row>
    <row r="84" spans="1:10" ht="23.25" customHeight="1" x14ac:dyDescent="0.25">
      <c r="A84" s="146"/>
      <c r="B84" s="24" t="s">
        <v>9</v>
      </c>
      <c r="C84" s="24" t="s">
        <v>33</v>
      </c>
      <c r="D84" s="8" t="s">
        <v>62</v>
      </c>
      <c r="E84" s="24" t="s">
        <v>112</v>
      </c>
      <c r="F84" s="8" t="s">
        <v>63</v>
      </c>
      <c r="G84" s="24" t="s">
        <v>23</v>
      </c>
      <c r="H84" s="154"/>
      <c r="I84" s="154"/>
      <c r="J84" s="154"/>
    </row>
    <row r="85" spans="1:10" ht="23.25" customHeight="1" thickBot="1" x14ac:dyDescent="0.3">
      <c r="A85" s="147"/>
      <c r="B85" s="10"/>
      <c r="C85" s="22"/>
      <c r="D85" s="21"/>
      <c r="E85" s="20"/>
      <c r="F85" s="9" t="str">
        <f t="shared" ref="F85" si="28">IFERROR(G85/E85,"")</f>
        <v/>
      </c>
      <c r="G85" s="20"/>
      <c r="H85" s="155"/>
      <c r="I85" s="155"/>
      <c r="J85" s="155"/>
    </row>
    <row r="86" spans="1:10" ht="23.25" customHeight="1" x14ac:dyDescent="0.25">
      <c r="A86" s="179" t="s">
        <v>13</v>
      </c>
      <c r="B86" s="179"/>
      <c r="C86" s="179"/>
      <c r="D86" s="167" t="s">
        <v>12</v>
      </c>
      <c r="E86" s="167"/>
      <c r="F86" s="45" t="s">
        <v>11</v>
      </c>
      <c r="G86" s="178" t="s">
        <v>64</v>
      </c>
      <c r="H86" s="178"/>
      <c r="I86" s="178" t="s">
        <v>111</v>
      </c>
      <c r="J86" s="178"/>
    </row>
    <row r="87" spans="1:10" ht="23.25" customHeight="1" thickBot="1" x14ac:dyDescent="0.3">
      <c r="A87" s="158" t="str">
        <f t="shared" ref="A87" si="29">$A$2</f>
        <v/>
      </c>
      <c r="B87" s="158"/>
      <c r="C87" s="158"/>
      <c r="D87" s="159" t="str">
        <f t="shared" ref="D87" si="30">$E$2</f>
        <v/>
      </c>
      <c r="E87" s="159"/>
      <c r="F87" s="42" t="str">
        <f t="shared" ref="F87" si="31">$I$2</f>
        <v/>
      </c>
      <c r="G87" s="141" t="str">
        <f t="shared" ref="G87" si="32">$G$2</f>
        <v/>
      </c>
      <c r="H87" s="142"/>
      <c r="I87" s="143">
        <f t="shared" ref="I87" si="33">G91+G95+G99+G103+G107</f>
        <v>0</v>
      </c>
      <c r="J87" s="144"/>
    </row>
    <row r="88" spans="1:10" ht="23.25" customHeight="1" x14ac:dyDescent="0.25">
      <c r="A88" s="145">
        <f t="shared" ref="A88" si="34">A82+1</f>
        <v>16</v>
      </c>
      <c r="B88" s="193" t="s">
        <v>5</v>
      </c>
      <c r="C88" s="194"/>
      <c r="D88" s="195"/>
      <c r="E88" s="44" t="s">
        <v>6</v>
      </c>
      <c r="F88" s="44" t="s">
        <v>7</v>
      </c>
      <c r="G88" s="44" t="s">
        <v>8</v>
      </c>
      <c r="H88" s="145" t="s">
        <v>10</v>
      </c>
      <c r="I88" s="145"/>
      <c r="J88" s="145"/>
    </row>
    <row r="89" spans="1:10" ht="23.25" customHeight="1" x14ac:dyDescent="0.25">
      <c r="A89" s="146"/>
      <c r="B89" s="151"/>
      <c r="C89" s="152"/>
      <c r="D89" s="153"/>
      <c r="E89" s="19"/>
      <c r="F89" s="19"/>
      <c r="G89" s="19"/>
      <c r="H89" s="154"/>
      <c r="I89" s="154"/>
      <c r="J89" s="154"/>
    </row>
    <row r="90" spans="1:10" ht="23.25" customHeight="1" x14ac:dyDescent="0.25">
      <c r="A90" s="146"/>
      <c r="B90" s="24" t="s">
        <v>9</v>
      </c>
      <c r="C90" s="24" t="s">
        <v>33</v>
      </c>
      <c r="D90" s="8" t="s">
        <v>62</v>
      </c>
      <c r="E90" s="24" t="s">
        <v>112</v>
      </c>
      <c r="F90" s="8" t="s">
        <v>63</v>
      </c>
      <c r="G90" s="24" t="s">
        <v>23</v>
      </c>
      <c r="H90" s="154"/>
      <c r="I90" s="154"/>
      <c r="J90" s="154"/>
    </row>
    <row r="91" spans="1:10" ht="23.25" customHeight="1" thickBot="1" x14ac:dyDescent="0.3">
      <c r="A91" s="147"/>
      <c r="B91" s="10"/>
      <c r="C91" s="22"/>
      <c r="D91" s="21"/>
      <c r="E91" s="20"/>
      <c r="F91" s="9" t="str">
        <f t="shared" ref="F91" si="35">IFERROR(G91/E91,"")</f>
        <v/>
      </c>
      <c r="G91" s="20"/>
      <c r="H91" s="155"/>
      <c r="I91" s="155"/>
      <c r="J91" s="155"/>
    </row>
    <row r="92" spans="1:10" ht="23.25" customHeight="1" x14ac:dyDescent="0.25">
      <c r="A92" s="145">
        <f t="shared" ref="A92" si="36">A88+1</f>
        <v>17</v>
      </c>
      <c r="B92" s="148" t="s">
        <v>5</v>
      </c>
      <c r="C92" s="149"/>
      <c r="D92" s="150"/>
      <c r="E92" s="44" t="s">
        <v>6</v>
      </c>
      <c r="F92" s="44" t="s">
        <v>7</v>
      </c>
      <c r="G92" s="44" t="s">
        <v>8</v>
      </c>
      <c r="H92" s="145" t="s">
        <v>10</v>
      </c>
      <c r="I92" s="145"/>
      <c r="J92" s="145"/>
    </row>
    <row r="93" spans="1:10" ht="23.25" customHeight="1" x14ac:dyDescent="0.25">
      <c r="A93" s="146"/>
      <c r="B93" s="151"/>
      <c r="C93" s="152"/>
      <c r="D93" s="153"/>
      <c r="E93" s="19"/>
      <c r="F93" s="19"/>
      <c r="G93" s="19"/>
      <c r="H93" s="154"/>
      <c r="I93" s="154"/>
      <c r="J93" s="154"/>
    </row>
    <row r="94" spans="1:10" ht="23.25" customHeight="1" x14ac:dyDescent="0.25">
      <c r="A94" s="146"/>
      <c r="B94" s="24" t="s">
        <v>9</v>
      </c>
      <c r="C94" s="24" t="s">
        <v>33</v>
      </c>
      <c r="D94" s="8" t="s">
        <v>62</v>
      </c>
      <c r="E94" s="24" t="s">
        <v>112</v>
      </c>
      <c r="F94" s="8" t="s">
        <v>63</v>
      </c>
      <c r="G94" s="24" t="s">
        <v>23</v>
      </c>
      <c r="H94" s="154"/>
      <c r="I94" s="154"/>
      <c r="J94" s="154"/>
    </row>
    <row r="95" spans="1:10" ht="23.25" customHeight="1" thickBot="1" x14ac:dyDescent="0.3">
      <c r="A95" s="147"/>
      <c r="B95" s="10"/>
      <c r="C95" s="22"/>
      <c r="D95" s="21"/>
      <c r="E95" s="20"/>
      <c r="F95" s="9" t="str">
        <f t="shared" ref="F95" si="37">IFERROR(G95/E95,"")</f>
        <v/>
      </c>
      <c r="G95" s="20"/>
      <c r="H95" s="155"/>
      <c r="I95" s="155"/>
      <c r="J95" s="155"/>
    </row>
    <row r="96" spans="1:10" ht="23.25" customHeight="1" x14ac:dyDescent="0.25">
      <c r="A96" s="145">
        <f t="shared" si="23"/>
        <v>18</v>
      </c>
      <c r="B96" s="148" t="s">
        <v>5</v>
      </c>
      <c r="C96" s="149"/>
      <c r="D96" s="150"/>
      <c r="E96" s="44" t="s">
        <v>6</v>
      </c>
      <c r="F96" s="44" t="s">
        <v>7</v>
      </c>
      <c r="G96" s="44" t="s">
        <v>8</v>
      </c>
      <c r="H96" s="145" t="s">
        <v>10</v>
      </c>
      <c r="I96" s="145"/>
      <c r="J96" s="145"/>
    </row>
    <row r="97" spans="1:10" ht="23.25" customHeight="1" x14ac:dyDescent="0.25">
      <c r="A97" s="146"/>
      <c r="B97" s="151"/>
      <c r="C97" s="152"/>
      <c r="D97" s="153"/>
      <c r="E97" s="19"/>
      <c r="F97" s="19"/>
      <c r="G97" s="19"/>
      <c r="H97" s="154"/>
      <c r="I97" s="154"/>
      <c r="J97" s="154"/>
    </row>
    <row r="98" spans="1:10" ht="23.25" customHeight="1" x14ac:dyDescent="0.25">
      <c r="A98" s="146"/>
      <c r="B98" s="24" t="s">
        <v>9</v>
      </c>
      <c r="C98" s="24" t="s">
        <v>33</v>
      </c>
      <c r="D98" s="8" t="s">
        <v>62</v>
      </c>
      <c r="E98" s="24" t="s">
        <v>112</v>
      </c>
      <c r="F98" s="8" t="s">
        <v>63</v>
      </c>
      <c r="G98" s="24" t="s">
        <v>23</v>
      </c>
      <c r="H98" s="154"/>
      <c r="I98" s="154"/>
      <c r="J98" s="154"/>
    </row>
    <row r="99" spans="1:10" ht="23.25" customHeight="1" thickBot="1" x14ac:dyDescent="0.3">
      <c r="A99" s="147"/>
      <c r="B99" s="10"/>
      <c r="C99" s="22"/>
      <c r="D99" s="21"/>
      <c r="E99" s="20"/>
      <c r="F99" s="9" t="str">
        <f t="shared" ref="F99" si="38">IFERROR(G99/E99,"")</f>
        <v/>
      </c>
      <c r="G99" s="20"/>
      <c r="H99" s="155"/>
      <c r="I99" s="155"/>
      <c r="J99" s="155"/>
    </row>
    <row r="100" spans="1:10" ht="23.25" customHeight="1" x14ac:dyDescent="0.25">
      <c r="A100" s="145">
        <f t="shared" si="25"/>
        <v>19</v>
      </c>
      <c r="B100" s="148" t="s">
        <v>5</v>
      </c>
      <c r="C100" s="149"/>
      <c r="D100" s="150"/>
      <c r="E100" s="44" t="s">
        <v>6</v>
      </c>
      <c r="F100" s="44" t="s">
        <v>7</v>
      </c>
      <c r="G100" s="44" t="s">
        <v>8</v>
      </c>
      <c r="H100" s="145" t="s">
        <v>10</v>
      </c>
      <c r="I100" s="145"/>
      <c r="J100" s="145"/>
    </row>
    <row r="101" spans="1:10" ht="23.25" customHeight="1" x14ac:dyDescent="0.25">
      <c r="A101" s="146"/>
      <c r="B101" s="151"/>
      <c r="C101" s="152"/>
      <c r="D101" s="153"/>
      <c r="E101" s="19"/>
      <c r="F101" s="19"/>
      <c r="G101" s="19"/>
      <c r="H101" s="154"/>
      <c r="I101" s="154"/>
      <c r="J101" s="154"/>
    </row>
    <row r="102" spans="1:10" ht="23.25" customHeight="1" x14ac:dyDescent="0.25">
      <c r="A102" s="146"/>
      <c r="B102" s="24" t="s">
        <v>9</v>
      </c>
      <c r="C102" s="24" t="s">
        <v>33</v>
      </c>
      <c r="D102" s="8" t="s">
        <v>62</v>
      </c>
      <c r="E102" s="24" t="s">
        <v>112</v>
      </c>
      <c r="F102" s="8" t="s">
        <v>63</v>
      </c>
      <c r="G102" s="24" t="s">
        <v>23</v>
      </c>
      <c r="H102" s="154"/>
      <c r="I102" s="154"/>
      <c r="J102" s="154"/>
    </row>
    <row r="103" spans="1:10" ht="23.25" customHeight="1" thickBot="1" x14ac:dyDescent="0.3">
      <c r="A103" s="147"/>
      <c r="B103" s="10"/>
      <c r="C103" s="22"/>
      <c r="D103" s="21"/>
      <c r="E103" s="20"/>
      <c r="F103" s="9" t="str">
        <f t="shared" ref="F103" si="39">IFERROR(G103/E103,"")</f>
        <v/>
      </c>
      <c r="G103" s="20"/>
      <c r="H103" s="155"/>
      <c r="I103" s="155"/>
      <c r="J103" s="155"/>
    </row>
    <row r="104" spans="1:10" ht="23.25" customHeight="1" x14ac:dyDescent="0.25">
      <c r="A104" s="145">
        <f t="shared" si="27"/>
        <v>20</v>
      </c>
      <c r="B104" s="148" t="s">
        <v>5</v>
      </c>
      <c r="C104" s="149"/>
      <c r="D104" s="150"/>
      <c r="E104" s="44" t="s">
        <v>6</v>
      </c>
      <c r="F104" s="44" t="s">
        <v>7</v>
      </c>
      <c r="G104" s="44" t="s">
        <v>8</v>
      </c>
      <c r="H104" s="145" t="s">
        <v>10</v>
      </c>
      <c r="I104" s="145"/>
      <c r="J104" s="145"/>
    </row>
    <row r="105" spans="1:10" ht="23.25" customHeight="1" x14ac:dyDescent="0.25">
      <c r="A105" s="146"/>
      <c r="B105" s="151"/>
      <c r="C105" s="152"/>
      <c r="D105" s="153"/>
      <c r="E105" s="19"/>
      <c r="F105" s="19"/>
      <c r="G105" s="19"/>
      <c r="H105" s="154"/>
      <c r="I105" s="154"/>
      <c r="J105" s="154"/>
    </row>
    <row r="106" spans="1:10" ht="23.25" customHeight="1" x14ac:dyDescent="0.25">
      <c r="A106" s="146"/>
      <c r="B106" s="24" t="s">
        <v>9</v>
      </c>
      <c r="C106" s="24" t="s">
        <v>33</v>
      </c>
      <c r="D106" s="8" t="s">
        <v>62</v>
      </c>
      <c r="E106" s="24" t="s">
        <v>112</v>
      </c>
      <c r="F106" s="8" t="s">
        <v>63</v>
      </c>
      <c r="G106" s="24" t="s">
        <v>23</v>
      </c>
      <c r="H106" s="154"/>
      <c r="I106" s="154"/>
      <c r="J106" s="154"/>
    </row>
    <row r="107" spans="1:10" ht="23.25" customHeight="1" thickBot="1" x14ac:dyDescent="0.3">
      <c r="A107" s="147"/>
      <c r="B107" s="10"/>
      <c r="C107" s="22"/>
      <c r="D107" s="21"/>
      <c r="E107" s="20"/>
      <c r="F107" s="9" t="str">
        <f t="shared" ref="F107" si="40">IFERROR(G107/E107,"")</f>
        <v/>
      </c>
      <c r="G107" s="20"/>
      <c r="H107" s="155"/>
      <c r="I107" s="155"/>
      <c r="J107" s="155"/>
    </row>
    <row r="108" spans="1:10" ht="23.25" customHeight="1" x14ac:dyDescent="0.25">
      <c r="A108" s="179" t="s">
        <v>13</v>
      </c>
      <c r="B108" s="179"/>
      <c r="C108" s="179"/>
      <c r="D108" s="167" t="s">
        <v>12</v>
      </c>
      <c r="E108" s="167"/>
      <c r="F108" s="45" t="s">
        <v>11</v>
      </c>
      <c r="G108" s="178" t="s">
        <v>64</v>
      </c>
      <c r="H108" s="178"/>
      <c r="I108" s="178" t="s">
        <v>111</v>
      </c>
      <c r="J108" s="178"/>
    </row>
    <row r="109" spans="1:10" ht="23.25" customHeight="1" thickBot="1" x14ac:dyDescent="0.3">
      <c r="A109" s="158" t="str">
        <f t="shared" ref="A109" si="41">$A$2</f>
        <v/>
      </c>
      <c r="B109" s="158"/>
      <c r="C109" s="158"/>
      <c r="D109" s="159" t="str">
        <f t="shared" ref="D109" si="42">$E$2</f>
        <v/>
      </c>
      <c r="E109" s="159"/>
      <c r="F109" s="42" t="str">
        <f t="shared" ref="F109" si="43">$I$2</f>
        <v/>
      </c>
      <c r="G109" s="141" t="str">
        <f t="shared" ref="G109" si="44">$G$2</f>
        <v/>
      </c>
      <c r="H109" s="142"/>
      <c r="I109" s="143">
        <f t="shared" ref="I109" si="45">G113+G117+G121+G125+G129</f>
        <v>0</v>
      </c>
      <c r="J109" s="144"/>
    </row>
    <row r="110" spans="1:10" ht="23.25" customHeight="1" x14ac:dyDescent="0.25">
      <c r="A110" s="145">
        <f t="shared" ref="A110" si="46">A104+1</f>
        <v>21</v>
      </c>
      <c r="B110" s="193" t="s">
        <v>5</v>
      </c>
      <c r="C110" s="194"/>
      <c r="D110" s="195"/>
      <c r="E110" s="44" t="s">
        <v>6</v>
      </c>
      <c r="F110" s="44" t="s">
        <v>7</v>
      </c>
      <c r="G110" s="44" t="s">
        <v>8</v>
      </c>
      <c r="H110" s="145" t="s">
        <v>10</v>
      </c>
      <c r="I110" s="145"/>
      <c r="J110" s="145"/>
    </row>
    <row r="111" spans="1:10" ht="23.25" customHeight="1" x14ac:dyDescent="0.25">
      <c r="A111" s="146"/>
      <c r="B111" s="151"/>
      <c r="C111" s="152"/>
      <c r="D111" s="153"/>
      <c r="E111" s="19"/>
      <c r="F111" s="19"/>
      <c r="G111" s="19"/>
      <c r="H111" s="154"/>
      <c r="I111" s="154"/>
      <c r="J111" s="154"/>
    </row>
    <row r="112" spans="1:10" ht="23.25" customHeight="1" x14ac:dyDescent="0.25">
      <c r="A112" s="146"/>
      <c r="B112" s="24" t="s">
        <v>9</v>
      </c>
      <c r="C112" s="24" t="s">
        <v>33</v>
      </c>
      <c r="D112" s="8" t="s">
        <v>62</v>
      </c>
      <c r="E112" s="24" t="s">
        <v>112</v>
      </c>
      <c r="F112" s="8" t="s">
        <v>63</v>
      </c>
      <c r="G112" s="24" t="s">
        <v>23</v>
      </c>
      <c r="H112" s="154"/>
      <c r="I112" s="154"/>
      <c r="J112" s="154"/>
    </row>
    <row r="113" spans="1:10" ht="23.25" customHeight="1" thickBot="1" x14ac:dyDescent="0.3">
      <c r="A113" s="147"/>
      <c r="B113" s="10"/>
      <c r="C113" s="22"/>
      <c r="D113" s="21"/>
      <c r="E113" s="20"/>
      <c r="F113" s="9" t="str">
        <f t="shared" ref="F113" si="47">IFERROR(G113/E113,"")</f>
        <v/>
      </c>
      <c r="G113" s="20"/>
      <c r="H113" s="155"/>
      <c r="I113" s="155"/>
      <c r="J113" s="155"/>
    </row>
    <row r="114" spans="1:10" ht="23.25" customHeight="1" x14ac:dyDescent="0.25">
      <c r="A114" s="145">
        <f t="shared" ref="A114" si="48">A110+1</f>
        <v>22</v>
      </c>
      <c r="B114" s="148" t="s">
        <v>5</v>
      </c>
      <c r="C114" s="149"/>
      <c r="D114" s="150"/>
      <c r="E114" s="44" t="s">
        <v>6</v>
      </c>
      <c r="F114" s="44" t="s">
        <v>7</v>
      </c>
      <c r="G114" s="44" t="s">
        <v>8</v>
      </c>
      <c r="H114" s="145" t="s">
        <v>10</v>
      </c>
      <c r="I114" s="145"/>
      <c r="J114" s="145"/>
    </row>
    <row r="115" spans="1:10" ht="23.25" customHeight="1" x14ac:dyDescent="0.25">
      <c r="A115" s="146"/>
      <c r="B115" s="151"/>
      <c r="C115" s="152"/>
      <c r="D115" s="153"/>
      <c r="E115" s="19"/>
      <c r="F115" s="19"/>
      <c r="G115" s="19"/>
      <c r="H115" s="154"/>
      <c r="I115" s="154"/>
      <c r="J115" s="154"/>
    </row>
    <row r="116" spans="1:10" ht="23.25" customHeight="1" x14ac:dyDescent="0.25">
      <c r="A116" s="146"/>
      <c r="B116" s="24" t="s">
        <v>9</v>
      </c>
      <c r="C116" s="24" t="s">
        <v>33</v>
      </c>
      <c r="D116" s="8" t="s">
        <v>62</v>
      </c>
      <c r="E116" s="24" t="s">
        <v>112</v>
      </c>
      <c r="F116" s="8" t="s">
        <v>63</v>
      </c>
      <c r="G116" s="24" t="s">
        <v>23</v>
      </c>
      <c r="H116" s="154"/>
      <c r="I116" s="154"/>
      <c r="J116" s="154"/>
    </row>
    <row r="117" spans="1:10" ht="23.25" customHeight="1" thickBot="1" x14ac:dyDescent="0.3">
      <c r="A117" s="147"/>
      <c r="B117" s="10"/>
      <c r="C117" s="22"/>
      <c r="D117" s="21"/>
      <c r="E117" s="20"/>
      <c r="F117" s="9" t="str">
        <f t="shared" ref="F117" si="49">IFERROR(G117/E117,"")</f>
        <v/>
      </c>
      <c r="G117" s="20"/>
      <c r="H117" s="155"/>
      <c r="I117" s="155"/>
      <c r="J117" s="155"/>
    </row>
    <row r="118" spans="1:10" ht="23.25" customHeight="1" x14ac:dyDescent="0.25">
      <c r="A118" s="145">
        <f t="shared" si="23"/>
        <v>23</v>
      </c>
      <c r="B118" s="148" t="s">
        <v>5</v>
      </c>
      <c r="C118" s="149"/>
      <c r="D118" s="150"/>
      <c r="E118" s="44" t="s">
        <v>6</v>
      </c>
      <c r="F118" s="44" t="s">
        <v>7</v>
      </c>
      <c r="G118" s="44" t="s">
        <v>8</v>
      </c>
      <c r="H118" s="145" t="s">
        <v>10</v>
      </c>
      <c r="I118" s="145"/>
      <c r="J118" s="145"/>
    </row>
    <row r="119" spans="1:10" ht="23.25" customHeight="1" x14ac:dyDescent="0.25">
      <c r="A119" s="146"/>
      <c r="B119" s="151"/>
      <c r="C119" s="152"/>
      <c r="D119" s="153"/>
      <c r="E119" s="19"/>
      <c r="F119" s="19"/>
      <c r="G119" s="19"/>
      <c r="H119" s="154"/>
      <c r="I119" s="154"/>
      <c r="J119" s="154"/>
    </row>
    <row r="120" spans="1:10" ht="23.25" customHeight="1" x14ac:dyDescent="0.25">
      <c r="A120" s="146"/>
      <c r="B120" s="24" t="s">
        <v>9</v>
      </c>
      <c r="C120" s="24" t="s">
        <v>33</v>
      </c>
      <c r="D120" s="8" t="s">
        <v>62</v>
      </c>
      <c r="E120" s="24" t="s">
        <v>112</v>
      </c>
      <c r="F120" s="8" t="s">
        <v>63</v>
      </c>
      <c r="G120" s="24" t="s">
        <v>23</v>
      </c>
      <c r="H120" s="154"/>
      <c r="I120" s="154"/>
      <c r="J120" s="154"/>
    </row>
    <row r="121" spans="1:10" ht="23.25" customHeight="1" thickBot="1" x14ac:dyDescent="0.3">
      <c r="A121" s="147"/>
      <c r="B121" s="10"/>
      <c r="C121" s="22"/>
      <c r="D121" s="21"/>
      <c r="E121" s="20"/>
      <c r="F121" s="9" t="str">
        <f t="shared" ref="F121" si="50">IFERROR(G121/E121,"")</f>
        <v/>
      </c>
      <c r="G121" s="20"/>
      <c r="H121" s="155"/>
      <c r="I121" s="155"/>
      <c r="J121" s="155"/>
    </row>
    <row r="122" spans="1:10" ht="23.25" customHeight="1" x14ac:dyDescent="0.25">
      <c r="A122" s="145">
        <f t="shared" si="25"/>
        <v>24</v>
      </c>
      <c r="B122" s="148" t="s">
        <v>5</v>
      </c>
      <c r="C122" s="149"/>
      <c r="D122" s="150"/>
      <c r="E122" s="44" t="s">
        <v>6</v>
      </c>
      <c r="F122" s="44" t="s">
        <v>7</v>
      </c>
      <c r="G122" s="44" t="s">
        <v>8</v>
      </c>
      <c r="H122" s="145" t="s">
        <v>10</v>
      </c>
      <c r="I122" s="145"/>
      <c r="J122" s="145"/>
    </row>
    <row r="123" spans="1:10" ht="23.25" customHeight="1" x14ac:dyDescent="0.25">
      <c r="A123" s="146"/>
      <c r="B123" s="151"/>
      <c r="C123" s="152"/>
      <c r="D123" s="153"/>
      <c r="E123" s="19"/>
      <c r="F123" s="19"/>
      <c r="G123" s="19"/>
      <c r="H123" s="154"/>
      <c r="I123" s="154"/>
      <c r="J123" s="154"/>
    </row>
    <row r="124" spans="1:10" ht="23.25" customHeight="1" x14ac:dyDescent="0.25">
      <c r="A124" s="146"/>
      <c r="B124" s="24" t="s">
        <v>9</v>
      </c>
      <c r="C124" s="24" t="s">
        <v>33</v>
      </c>
      <c r="D124" s="8" t="s">
        <v>62</v>
      </c>
      <c r="E124" s="24" t="s">
        <v>112</v>
      </c>
      <c r="F124" s="8" t="s">
        <v>63</v>
      </c>
      <c r="G124" s="24" t="s">
        <v>23</v>
      </c>
      <c r="H124" s="154"/>
      <c r="I124" s="154"/>
      <c r="J124" s="154"/>
    </row>
    <row r="125" spans="1:10" ht="23.25" customHeight="1" thickBot="1" x14ac:dyDescent="0.3">
      <c r="A125" s="147"/>
      <c r="B125" s="10"/>
      <c r="C125" s="22"/>
      <c r="D125" s="21"/>
      <c r="E125" s="20"/>
      <c r="F125" s="9" t="str">
        <f t="shared" ref="F125" si="51">IFERROR(G125/E125,"")</f>
        <v/>
      </c>
      <c r="G125" s="20"/>
      <c r="H125" s="155"/>
      <c r="I125" s="155"/>
      <c r="J125" s="155"/>
    </row>
    <row r="126" spans="1:10" ht="23.25" customHeight="1" x14ac:dyDescent="0.25">
      <c r="A126" s="145">
        <f t="shared" si="27"/>
        <v>25</v>
      </c>
      <c r="B126" s="148" t="s">
        <v>5</v>
      </c>
      <c r="C126" s="149"/>
      <c r="D126" s="150"/>
      <c r="E126" s="44" t="s">
        <v>6</v>
      </c>
      <c r="F126" s="44" t="s">
        <v>7</v>
      </c>
      <c r="G126" s="44" t="s">
        <v>8</v>
      </c>
      <c r="H126" s="145" t="s">
        <v>10</v>
      </c>
      <c r="I126" s="145"/>
      <c r="J126" s="145"/>
    </row>
    <row r="127" spans="1:10" ht="23.25" customHeight="1" x14ac:dyDescent="0.25">
      <c r="A127" s="146"/>
      <c r="B127" s="151"/>
      <c r="C127" s="152"/>
      <c r="D127" s="153"/>
      <c r="E127" s="19"/>
      <c r="F127" s="19"/>
      <c r="G127" s="19"/>
      <c r="H127" s="154"/>
      <c r="I127" s="154"/>
      <c r="J127" s="154"/>
    </row>
    <row r="128" spans="1:10" ht="23.25" customHeight="1" x14ac:dyDescent="0.25">
      <c r="A128" s="146"/>
      <c r="B128" s="24" t="s">
        <v>9</v>
      </c>
      <c r="C128" s="24" t="s">
        <v>33</v>
      </c>
      <c r="D128" s="8" t="s">
        <v>62</v>
      </c>
      <c r="E128" s="24" t="s">
        <v>112</v>
      </c>
      <c r="F128" s="8" t="s">
        <v>63</v>
      </c>
      <c r="G128" s="24" t="s">
        <v>23</v>
      </c>
      <c r="H128" s="154"/>
      <c r="I128" s="154"/>
      <c r="J128" s="154"/>
    </row>
    <row r="129" spans="1:10" ht="23.25" customHeight="1" thickBot="1" x14ac:dyDescent="0.3">
      <c r="A129" s="147"/>
      <c r="B129" s="10"/>
      <c r="C129" s="22"/>
      <c r="D129" s="21"/>
      <c r="E129" s="20"/>
      <c r="F129" s="9" t="str">
        <f t="shared" ref="F129" si="52">IFERROR(G129/E129,"")</f>
        <v/>
      </c>
      <c r="G129" s="20"/>
      <c r="H129" s="155"/>
      <c r="I129" s="155"/>
      <c r="J129" s="155"/>
    </row>
    <row r="130" spans="1:10" ht="23.25" customHeight="1" x14ac:dyDescent="0.25">
      <c r="A130" s="179" t="s">
        <v>13</v>
      </c>
      <c r="B130" s="179"/>
      <c r="C130" s="179"/>
      <c r="D130" s="167" t="s">
        <v>12</v>
      </c>
      <c r="E130" s="167"/>
      <c r="F130" s="45" t="s">
        <v>11</v>
      </c>
      <c r="G130" s="178" t="s">
        <v>64</v>
      </c>
      <c r="H130" s="178"/>
      <c r="I130" s="178" t="s">
        <v>111</v>
      </c>
      <c r="J130" s="178"/>
    </row>
    <row r="131" spans="1:10" ht="23.25" customHeight="1" thickBot="1" x14ac:dyDescent="0.3">
      <c r="A131" s="158" t="str">
        <f t="shared" ref="A131" si="53">$A$2</f>
        <v/>
      </c>
      <c r="B131" s="158"/>
      <c r="C131" s="158"/>
      <c r="D131" s="159" t="str">
        <f t="shared" ref="D131" si="54">$E$2</f>
        <v/>
      </c>
      <c r="E131" s="159"/>
      <c r="F131" s="42" t="str">
        <f t="shared" ref="F131" si="55">$I$2</f>
        <v/>
      </c>
      <c r="G131" s="141" t="str">
        <f t="shared" ref="G131" si="56">$G$2</f>
        <v/>
      </c>
      <c r="H131" s="142"/>
      <c r="I131" s="143">
        <f t="shared" ref="I131" si="57">G135+G139+G143+G147+G151</f>
        <v>0</v>
      </c>
      <c r="J131" s="144"/>
    </row>
    <row r="132" spans="1:10" ht="23.25" customHeight="1" x14ac:dyDescent="0.25">
      <c r="A132" s="145">
        <f t="shared" ref="A132" si="58">A126+1</f>
        <v>26</v>
      </c>
      <c r="B132" s="193" t="s">
        <v>5</v>
      </c>
      <c r="C132" s="194"/>
      <c r="D132" s="195"/>
      <c r="E132" s="44" t="s">
        <v>6</v>
      </c>
      <c r="F132" s="44" t="s">
        <v>7</v>
      </c>
      <c r="G132" s="44" t="s">
        <v>8</v>
      </c>
      <c r="H132" s="145" t="s">
        <v>10</v>
      </c>
      <c r="I132" s="145"/>
      <c r="J132" s="145"/>
    </row>
    <row r="133" spans="1:10" ht="23.25" customHeight="1" x14ac:dyDescent="0.25">
      <c r="A133" s="146"/>
      <c r="B133" s="151"/>
      <c r="C133" s="152"/>
      <c r="D133" s="153"/>
      <c r="E133" s="19"/>
      <c r="F133" s="19"/>
      <c r="G133" s="19"/>
      <c r="H133" s="154"/>
      <c r="I133" s="154"/>
      <c r="J133" s="154"/>
    </row>
    <row r="134" spans="1:10" ht="23.25" customHeight="1" x14ac:dyDescent="0.25">
      <c r="A134" s="146"/>
      <c r="B134" s="24" t="s">
        <v>9</v>
      </c>
      <c r="C134" s="24" t="s">
        <v>33</v>
      </c>
      <c r="D134" s="8" t="s">
        <v>62</v>
      </c>
      <c r="E134" s="24" t="s">
        <v>112</v>
      </c>
      <c r="F134" s="8" t="s">
        <v>63</v>
      </c>
      <c r="G134" s="24" t="s">
        <v>23</v>
      </c>
      <c r="H134" s="154"/>
      <c r="I134" s="154"/>
      <c r="J134" s="154"/>
    </row>
    <row r="135" spans="1:10" ht="23.25" customHeight="1" thickBot="1" x14ac:dyDescent="0.3">
      <c r="A135" s="147"/>
      <c r="B135" s="10"/>
      <c r="C135" s="22"/>
      <c r="D135" s="21"/>
      <c r="E135" s="20"/>
      <c r="F135" s="9" t="str">
        <f t="shared" ref="F135" si="59">IFERROR(G135/E135,"")</f>
        <v/>
      </c>
      <c r="G135" s="20"/>
      <c r="H135" s="155"/>
      <c r="I135" s="155"/>
      <c r="J135" s="155"/>
    </row>
    <row r="136" spans="1:10" ht="23.25" customHeight="1" x14ac:dyDescent="0.25">
      <c r="A136" s="145">
        <f t="shared" ref="A136" si="60">A132+1</f>
        <v>27</v>
      </c>
      <c r="B136" s="148" t="s">
        <v>5</v>
      </c>
      <c r="C136" s="149"/>
      <c r="D136" s="150"/>
      <c r="E136" s="44" t="s">
        <v>6</v>
      </c>
      <c r="F136" s="44" t="s">
        <v>7</v>
      </c>
      <c r="G136" s="44" t="s">
        <v>8</v>
      </c>
      <c r="H136" s="145" t="s">
        <v>10</v>
      </c>
      <c r="I136" s="145"/>
      <c r="J136" s="145"/>
    </row>
    <row r="137" spans="1:10" ht="23.25" customHeight="1" x14ac:dyDescent="0.25">
      <c r="A137" s="146"/>
      <c r="B137" s="151"/>
      <c r="C137" s="152"/>
      <c r="D137" s="153"/>
      <c r="E137" s="19"/>
      <c r="F137" s="19"/>
      <c r="G137" s="19"/>
      <c r="H137" s="154"/>
      <c r="I137" s="154"/>
      <c r="J137" s="154"/>
    </row>
    <row r="138" spans="1:10" ht="23.25" customHeight="1" x14ac:dyDescent="0.25">
      <c r="A138" s="146"/>
      <c r="B138" s="24" t="s">
        <v>9</v>
      </c>
      <c r="C138" s="24" t="s">
        <v>33</v>
      </c>
      <c r="D138" s="8" t="s">
        <v>62</v>
      </c>
      <c r="E138" s="24" t="s">
        <v>112</v>
      </c>
      <c r="F138" s="8" t="s">
        <v>63</v>
      </c>
      <c r="G138" s="24" t="s">
        <v>23</v>
      </c>
      <c r="H138" s="154"/>
      <c r="I138" s="154"/>
      <c r="J138" s="154"/>
    </row>
    <row r="139" spans="1:10" ht="23.25" customHeight="1" thickBot="1" x14ac:dyDescent="0.3">
      <c r="A139" s="147"/>
      <c r="B139" s="10"/>
      <c r="C139" s="22"/>
      <c r="D139" s="21"/>
      <c r="E139" s="20"/>
      <c r="F139" s="9" t="str">
        <f t="shared" ref="F139" si="61">IFERROR(G139/E139,"")</f>
        <v/>
      </c>
      <c r="G139" s="20"/>
      <c r="H139" s="155"/>
      <c r="I139" s="155"/>
      <c r="J139" s="155"/>
    </row>
    <row r="140" spans="1:10" ht="23.25" customHeight="1" x14ac:dyDescent="0.25">
      <c r="A140" s="145">
        <f t="shared" ref="A140:A184" si="62">A136+1</f>
        <v>28</v>
      </c>
      <c r="B140" s="148" t="s">
        <v>5</v>
      </c>
      <c r="C140" s="149"/>
      <c r="D140" s="150"/>
      <c r="E140" s="44" t="s">
        <v>6</v>
      </c>
      <c r="F140" s="44" t="s">
        <v>7</v>
      </c>
      <c r="G140" s="44" t="s">
        <v>8</v>
      </c>
      <c r="H140" s="145" t="s">
        <v>10</v>
      </c>
      <c r="I140" s="145"/>
      <c r="J140" s="145"/>
    </row>
    <row r="141" spans="1:10" ht="23.25" customHeight="1" x14ac:dyDescent="0.25">
      <c r="A141" s="146"/>
      <c r="B141" s="151"/>
      <c r="C141" s="152"/>
      <c r="D141" s="153"/>
      <c r="E141" s="19"/>
      <c r="F141" s="19"/>
      <c r="G141" s="19"/>
      <c r="H141" s="154"/>
      <c r="I141" s="154"/>
      <c r="J141" s="154"/>
    </row>
    <row r="142" spans="1:10" ht="23.25" customHeight="1" x14ac:dyDescent="0.25">
      <c r="A142" s="146"/>
      <c r="B142" s="24" t="s">
        <v>9</v>
      </c>
      <c r="C142" s="24" t="s">
        <v>33</v>
      </c>
      <c r="D142" s="8" t="s">
        <v>62</v>
      </c>
      <c r="E142" s="24" t="s">
        <v>112</v>
      </c>
      <c r="F142" s="8" t="s">
        <v>63</v>
      </c>
      <c r="G142" s="24" t="s">
        <v>23</v>
      </c>
      <c r="H142" s="154"/>
      <c r="I142" s="154"/>
      <c r="J142" s="154"/>
    </row>
    <row r="143" spans="1:10" ht="23.25" customHeight="1" thickBot="1" x14ac:dyDescent="0.3">
      <c r="A143" s="147"/>
      <c r="B143" s="10"/>
      <c r="C143" s="22"/>
      <c r="D143" s="21"/>
      <c r="E143" s="20"/>
      <c r="F143" s="9" t="str">
        <f t="shared" ref="F143" si="63">IFERROR(G143/E143,"")</f>
        <v/>
      </c>
      <c r="G143" s="20"/>
      <c r="H143" s="155"/>
      <c r="I143" s="155"/>
      <c r="J143" s="155"/>
    </row>
    <row r="144" spans="1:10" ht="23.25" customHeight="1" x14ac:dyDescent="0.25">
      <c r="A144" s="145">
        <f t="shared" ref="A144:A188" si="64">A140+1</f>
        <v>29</v>
      </c>
      <c r="B144" s="148" t="s">
        <v>5</v>
      </c>
      <c r="C144" s="149"/>
      <c r="D144" s="150"/>
      <c r="E144" s="44" t="s">
        <v>6</v>
      </c>
      <c r="F144" s="44" t="s">
        <v>7</v>
      </c>
      <c r="G144" s="44" t="s">
        <v>8</v>
      </c>
      <c r="H144" s="145" t="s">
        <v>10</v>
      </c>
      <c r="I144" s="145"/>
      <c r="J144" s="145"/>
    </row>
    <row r="145" spans="1:10" ht="23.25" customHeight="1" x14ac:dyDescent="0.25">
      <c r="A145" s="146"/>
      <c r="B145" s="151"/>
      <c r="C145" s="152"/>
      <c r="D145" s="153"/>
      <c r="E145" s="19"/>
      <c r="F145" s="19"/>
      <c r="G145" s="19"/>
      <c r="H145" s="154"/>
      <c r="I145" s="154"/>
      <c r="J145" s="154"/>
    </row>
    <row r="146" spans="1:10" ht="23.25" customHeight="1" x14ac:dyDescent="0.25">
      <c r="A146" s="146"/>
      <c r="B146" s="24" t="s">
        <v>9</v>
      </c>
      <c r="C146" s="24" t="s">
        <v>33</v>
      </c>
      <c r="D146" s="8" t="s">
        <v>62</v>
      </c>
      <c r="E146" s="24" t="s">
        <v>112</v>
      </c>
      <c r="F146" s="8" t="s">
        <v>63</v>
      </c>
      <c r="G146" s="24" t="s">
        <v>23</v>
      </c>
      <c r="H146" s="154"/>
      <c r="I146" s="154"/>
      <c r="J146" s="154"/>
    </row>
    <row r="147" spans="1:10" ht="23.25" customHeight="1" thickBot="1" x14ac:dyDescent="0.3">
      <c r="A147" s="147"/>
      <c r="B147" s="10"/>
      <c r="C147" s="22"/>
      <c r="D147" s="21"/>
      <c r="E147" s="20"/>
      <c r="F147" s="9" t="str">
        <f t="shared" ref="F147" si="65">IFERROR(G147/E147,"")</f>
        <v/>
      </c>
      <c r="G147" s="20"/>
      <c r="H147" s="155"/>
      <c r="I147" s="155"/>
      <c r="J147" s="155"/>
    </row>
    <row r="148" spans="1:10" ht="23.25" customHeight="1" x14ac:dyDescent="0.25">
      <c r="A148" s="145">
        <f t="shared" ref="A148:A192" si="66">A144+1</f>
        <v>30</v>
      </c>
      <c r="B148" s="148" t="s">
        <v>5</v>
      </c>
      <c r="C148" s="149"/>
      <c r="D148" s="150"/>
      <c r="E148" s="44" t="s">
        <v>6</v>
      </c>
      <c r="F148" s="44" t="s">
        <v>7</v>
      </c>
      <c r="G148" s="44" t="s">
        <v>8</v>
      </c>
      <c r="H148" s="145" t="s">
        <v>10</v>
      </c>
      <c r="I148" s="145"/>
      <c r="J148" s="145"/>
    </row>
    <row r="149" spans="1:10" ht="23.25" customHeight="1" x14ac:dyDescent="0.25">
      <c r="A149" s="146"/>
      <c r="B149" s="151"/>
      <c r="C149" s="152"/>
      <c r="D149" s="153"/>
      <c r="E149" s="19"/>
      <c r="F149" s="19"/>
      <c r="G149" s="19"/>
      <c r="H149" s="154"/>
      <c r="I149" s="154"/>
      <c r="J149" s="154"/>
    </row>
    <row r="150" spans="1:10" ht="23.25" customHeight="1" x14ac:dyDescent="0.25">
      <c r="A150" s="146"/>
      <c r="B150" s="24" t="s">
        <v>9</v>
      </c>
      <c r="C150" s="24" t="s">
        <v>33</v>
      </c>
      <c r="D150" s="8" t="s">
        <v>62</v>
      </c>
      <c r="E150" s="24" t="s">
        <v>112</v>
      </c>
      <c r="F150" s="8" t="s">
        <v>63</v>
      </c>
      <c r="G150" s="24" t="s">
        <v>23</v>
      </c>
      <c r="H150" s="154"/>
      <c r="I150" s="154"/>
      <c r="J150" s="154"/>
    </row>
    <row r="151" spans="1:10" ht="23.25" customHeight="1" thickBot="1" x14ac:dyDescent="0.3">
      <c r="A151" s="147"/>
      <c r="B151" s="10"/>
      <c r="C151" s="22"/>
      <c r="D151" s="21"/>
      <c r="E151" s="20"/>
      <c r="F151" s="9" t="str">
        <f t="shared" ref="F151" si="67">IFERROR(G151/E151,"")</f>
        <v/>
      </c>
      <c r="G151" s="20"/>
      <c r="H151" s="155"/>
      <c r="I151" s="155"/>
      <c r="J151" s="155"/>
    </row>
    <row r="152" spans="1:10" ht="23.25" customHeight="1" x14ac:dyDescent="0.25">
      <c r="A152" s="179" t="s">
        <v>13</v>
      </c>
      <c r="B152" s="179"/>
      <c r="C152" s="179"/>
      <c r="D152" s="167" t="s">
        <v>12</v>
      </c>
      <c r="E152" s="167"/>
      <c r="F152" s="45" t="s">
        <v>11</v>
      </c>
      <c r="G152" s="178" t="s">
        <v>64</v>
      </c>
      <c r="H152" s="178"/>
      <c r="I152" s="178" t="s">
        <v>111</v>
      </c>
      <c r="J152" s="178"/>
    </row>
    <row r="153" spans="1:10" ht="23.25" customHeight="1" thickBot="1" x14ac:dyDescent="0.3">
      <c r="A153" s="158" t="str">
        <f t="shared" ref="A153" si="68">$A$2</f>
        <v/>
      </c>
      <c r="B153" s="158"/>
      <c r="C153" s="158"/>
      <c r="D153" s="159" t="str">
        <f t="shared" ref="D153" si="69">$E$2</f>
        <v/>
      </c>
      <c r="E153" s="159"/>
      <c r="F153" s="42" t="str">
        <f t="shared" ref="F153" si="70">$I$2</f>
        <v/>
      </c>
      <c r="G153" s="141" t="str">
        <f t="shared" ref="G153" si="71">$G$2</f>
        <v/>
      </c>
      <c r="H153" s="142"/>
      <c r="I153" s="143">
        <f t="shared" ref="I153" si="72">G157+G161+G165+G169+G173</f>
        <v>0</v>
      </c>
      <c r="J153" s="144"/>
    </row>
    <row r="154" spans="1:10" ht="23.25" customHeight="1" x14ac:dyDescent="0.25">
      <c r="A154" s="145">
        <f t="shared" ref="A154" si="73">A148+1</f>
        <v>31</v>
      </c>
      <c r="B154" s="193" t="s">
        <v>5</v>
      </c>
      <c r="C154" s="194"/>
      <c r="D154" s="195"/>
      <c r="E154" s="44" t="s">
        <v>6</v>
      </c>
      <c r="F154" s="44" t="s">
        <v>7</v>
      </c>
      <c r="G154" s="44" t="s">
        <v>8</v>
      </c>
      <c r="H154" s="145" t="s">
        <v>10</v>
      </c>
      <c r="I154" s="145"/>
      <c r="J154" s="145"/>
    </row>
    <row r="155" spans="1:10" ht="23.25" customHeight="1" x14ac:dyDescent="0.25">
      <c r="A155" s="146"/>
      <c r="B155" s="151"/>
      <c r="C155" s="152"/>
      <c r="D155" s="153"/>
      <c r="E155" s="19"/>
      <c r="F155" s="19"/>
      <c r="G155" s="19"/>
      <c r="H155" s="154"/>
      <c r="I155" s="154"/>
      <c r="J155" s="154"/>
    </row>
    <row r="156" spans="1:10" ht="23.25" customHeight="1" x14ac:dyDescent="0.25">
      <c r="A156" s="146"/>
      <c r="B156" s="24" t="s">
        <v>9</v>
      </c>
      <c r="C156" s="24" t="s">
        <v>33</v>
      </c>
      <c r="D156" s="8" t="s">
        <v>62</v>
      </c>
      <c r="E156" s="24" t="s">
        <v>112</v>
      </c>
      <c r="F156" s="8" t="s">
        <v>63</v>
      </c>
      <c r="G156" s="24" t="s">
        <v>23</v>
      </c>
      <c r="H156" s="154"/>
      <c r="I156" s="154"/>
      <c r="J156" s="154"/>
    </row>
    <row r="157" spans="1:10" ht="23.25" customHeight="1" thickBot="1" x14ac:dyDescent="0.3">
      <c r="A157" s="147"/>
      <c r="B157" s="10"/>
      <c r="C157" s="22"/>
      <c r="D157" s="21"/>
      <c r="E157" s="20"/>
      <c r="F157" s="9" t="str">
        <f t="shared" ref="F157" si="74">IFERROR(G157/E157,"")</f>
        <v/>
      </c>
      <c r="G157" s="20"/>
      <c r="H157" s="155"/>
      <c r="I157" s="155"/>
      <c r="J157" s="155"/>
    </row>
    <row r="158" spans="1:10" ht="23.25" customHeight="1" x14ac:dyDescent="0.25">
      <c r="A158" s="145">
        <f t="shared" ref="A158" si="75">A154+1</f>
        <v>32</v>
      </c>
      <c r="B158" s="148" t="s">
        <v>5</v>
      </c>
      <c r="C158" s="149"/>
      <c r="D158" s="150"/>
      <c r="E158" s="44" t="s">
        <v>6</v>
      </c>
      <c r="F158" s="44" t="s">
        <v>7</v>
      </c>
      <c r="G158" s="44" t="s">
        <v>8</v>
      </c>
      <c r="H158" s="145" t="s">
        <v>10</v>
      </c>
      <c r="I158" s="145"/>
      <c r="J158" s="145"/>
    </row>
    <row r="159" spans="1:10" ht="23.25" customHeight="1" x14ac:dyDescent="0.25">
      <c r="A159" s="146"/>
      <c r="B159" s="151"/>
      <c r="C159" s="152"/>
      <c r="D159" s="153"/>
      <c r="E159" s="19"/>
      <c r="F159" s="19"/>
      <c r="G159" s="19"/>
      <c r="H159" s="154"/>
      <c r="I159" s="154"/>
      <c r="J159" s="154"/>
    </row>
    <row r="160" spans="1:10" ht="23.25" customHeight="1" x14ac:dyDescent="0.25">
      <c r="A160" s="146"/>
      <c r="B160" s="24" t="s">
        <v>9</v>
      </c>
      <c r="C160" s="24" t="s">
        <v>33</v>
      </c>
      <c r="D160" s="8" t="s">
        <v>62</v>
      </c>
      <c r="E160" s="24" t="s">
        <v>112</v>
      </c>
      <c r="F160" s="8" t="s">
        <v>63</v>
      </c>
      <c r="G160" s="24" t="s">
        <v>23</v>
      </c>
      <c r="H160" s="154"/>
      <c r="I160" s="154"/>
      <c r="J160" s="154"/>
    </row>
    <row r="161" spans="1:10" ht="23.25" customHeight="1" thickBot="1" x14ac:dyDescent="0.3">
      <c r="A161" s="147"/>
      <c r="B161" s="10"/>
      <c r="C161" s="22"/>
      <c r="D161" s="21"/>
      <c r="E161" s="20"/>
      <c r="F161" s="9" t="str">
        <f t="shared" ref="F161" si="76">IFERROR(G161/E161,"")</f>
        <v/>
      </c>
      <c r="G161" s="20"/>
      <c r="H161" s="155"/>
      <c r="I161" s="155"/>
      <c r="J161" s="155"/>
    </row>
    <row r="162" spans="1:10" ht="23.25" customHeight="1" x14ac:dyDescent="0.25">
      <c r="A162" s="145">
        <f t="shared" si="62"/>
        <v>33</v>
      </c>
      <c r="B162" s="148" t="s">
        <v>5</v>
      </c>
      <c r="C162" s="149"/>
      <c r="D162" s="150"/>
      <c r="E162" s="44" t="s">
        <v>6</v>
      </c>
      <c r="F162" s="44" t="s">
        <v>7</v>
      </c>
      <c r="G162" s="44" t="s">
        <v>8</v>
      </c>
      <c r="H162" s="145" t="s">
        <v>10</v>
      </c>
      <c r="I162" s="145"/>
      <c r="J162" s="145"/>
    </row>
    <row r="163" spans="1:10" ht="23.25" customHeight="1" x14ac:dyDescent="0.25">
      <c r="A163" s="146"/>
      <c r="B163" s="151"/>
      <c r="C163" s="152"/>
      <c r="D163" s="153"/>
      <c r="E163" s="19"/>
      <c r="F163" s="19"/>
      <c r="G163" s="19"/>
      <c r="H163" s="154"/>
      <c r="I163" s="154"/>
      <c r="J163" s="154"/>
    </row>
    <row r="164" spans="1:10" ht="23.25" customHeight="1" x14ac:dyDescent="0.25">
      <c r="A164" s="146"/>
      <c r="B164" s="24" t="s">
        <v>9</v>
      </c>
      <c r="C164" s="24" t="s">
        <v>33</v>
      </c>
      <c r="D164" s="8" t="s">
        <v>62</v>
      </c>
      <c r="E164" s="24" t="s">
        <v>112</v>
      </c>
      <c r="F164" s="8" t="s">
        <v>63</v>
      </c>
      <c r="G164" s="24" t="s">
        <v>23</v>
      </c>
      <c r="H164" s="154"/>
      <c r="I164" s="154"/>
      <c r="J164" s="154"/>
    </row>
    <row r="165" spans="1:10" ht="23.25" customHeight="1" thickBot="1" x14ac:dyDescent="0.3">
      <c r="A165" s="147"/>
      <c r="B165" s="10"/>
      <c r="C165" s="22"/>
      <c r="D165" s="21"/>
      <c r="E165" s="20"/>
      <c r="F165" s="9" t="str">
        <f t="shared" ref="F165" si="77">IFERROR(G165/E165,"")</f>
        <v/>
      </c>
      <c r="G165" s="20"/>
      <c r="H165" s="155"/>
      <c r="I165" s="155"/>
      <c r="J165" s="155"/>
    </row>
    <row r="166" spans="1:10" ht="23.25" customHeight="1" x14ac:dyDescent="0.25">
      <c r="A166" s="145">
        <f t="shared" si="64"/>
        <v>34</v>
      </c>
      <c r="B166" s="148" t="s">
        <v>5</v>
      </c>
      <c r="C166" s="149"/>
      <c r="D166" s="150"/>
      <c r="E166" s="44" t="s">
        <v>6</v>
      </c>
      <c r="F166" s="44" t="s">
        <v>7</v>
      </c>
      <c r="G166" s="44" t="s">
        <v>8</v>
      </c>
      <c r="H166" s="145" t="s">
        <v>10</v>
      </c>
      <c r="I166" s="145"/>
      <c r="J166" s="145"/>
    </row>
    <row r="167" spans="1:10" ht="23.25" customHeight="1" x14ac:dyDescent="0.25">
      <c r="A167" s="146"/>
      <c r="B167" s="151"/>
      <c r="C167" s="152"/>
      <c r="D167" s="153"/>
      <c r="E167" s="19"/>
      <c r="F167" s="19"/>
      <c r="G167" s="19"/>
      <c r="H167" s="154"/>
      <c r="I167" s="154"/>
      <c r="J167" s="154"/>
    </row>
    <row r="168" spans="1:10" ht="23.25" customHeight="1" x14ac:dyDescent="0.25">
      <c r="A168" s="146"/>
      <c r="B168" s="24" t="s">
        <v>9</v>
      </c>
      <c r="C168" s="24" t="s">
        <v>33</v>
      </c>
      <c r="D168" s="8" t="s">
        <v>62</v>
      </c>
      <c r="E168" s="24" t="s">
        <v>112</v>
      </c>
      <c r="F168" s="8" t="s">
        <v>63</v>
      </c>
      <c r="G168" s="24" t="s">
        <v>23</v>
      </c>
      <c r="H168" s="154"/>
      <c r="I168" s="154"/>
      <c r="J168" s="154"/>
    </row>
    <row r="169" spans="1:10" ht="23.25" customHeight="1" thickBot="1" x14ac:dyDescent="0.3">
      <c r="A169" s="147"/>
      <c r="B169" s="10"/>
      <c r="C169" s="22"/>
      <c r="D169" s="21"/>
      <c r="E169" s="20"/>
      <c r="F169" s="9" t="str">
        <f t="shared" ref="F169" si="78">IFERROR(G169/E169,"")</f>
        <v/>
      </c>
      <c r="G169" s="20"/>
      <c r="H169" s="155"/>
      <c r="I169" s="155"/>
      <c r="J169" s="155"/>
    </row>
    <row r="170" spans="1:10" ht="23.25" customHeight="1" x14ac:dyDescent="0.25">
      <c r="A170" s="145">
        <f t="shared" si="66"/>
        <v>35</v>
      </c>
      <c r="B170" s="148" t="s">
        <v>5</v>
      </c>
      <c r="C170" s="149"/>
      <c r="D170" s="150"/>
      <c r="E170" s="44" t="s">
        <v>6</v>
      </c>
      <c r="F170" s="44" t="s">
        <v>7</v>
      </c>
      <c r="G170" s="44" t="s">
        <v>8</v>
      </c>
      <c r="H170" s="145" t="s">
        <v>10</v>
      </c>
      <c r="I170" s="145"/>
      <c r="J170" s="145"/>
    </row>
    <row r="171" spans="1:10" ht="23.25" customHeight="1" x14ac:dyDescent="0.25">
      <c r="A171" s="146"/>
      <c r="B171" s="151"/>
      <c r="C171" s="152"/>
      <c r="D171" s="153"/>
      <c r="E171" s="19"/>
      <c r="F171" s="19"/>
      <c r="G171" s="19"/>
      <c r="H171" s="154"/>
      <c r="I171" s="154"/>
      <c r="J171" s="154"/>
    </row>
    <row r="172" spans="1:10" ht="23.25" customHeight="1" x14ac:dyDescent="0.25">
      <c r="A172" s="146"/>
      <c r="B172" s="24" t="s">
        <v>9</v>
      </c>
      <c r="C172" s="24" t="s">
        <v>33</v>
      </c>
      <c r="D172" s="8" t="s">
        <v>62</v>
      </c>
      <c r="E172" s="24" t="s">
        <v>112</v>
      </c>
      <c r="F172" s="8" t="s">
        <v>63</v>
      </c>
      <c r="G172" s="24" t="s">
        <v>23</v>
      </c>
      <c r="H172" s="154"/>
      <c r="I172" s="154"/>
      <c r="J172" s="154"/>
    </row>
    <row r="173" spans="1:10" ht="23.25" customHeight="1" thickBot="1" x14ac:dyDescent="0.3">
      <c r="A173" s="147"/>
      <c r="B173" s="10"/>
      <c r="C173" s="22"/>
      <c r="D173" s="21"/>
      <c r="E173" s="20"/>
      <c r="F173" s="9" t="str">
        <f t="shared" ref="F173" si="79">IFERROR(G173/E173,"")</f>
        <v/>
      </c>
      <c r="G173" s="20"/>
      <c r="H173" s="155"/>
      <c r="I173" s="155"/>
      <c r="J173" s="155"/>
    </row>
    <row r="174" spans="1:10" ht="23.25" customHeight="1" x14ac:dyDescent="0.25">
      <c r="A174" s="179" t="s">
        <v>13</v>
      </c>
      <c r="B174" s="179"/>
      <c r="C174" s="179"/>
      <c r="D174" s="167" t="s">
        <v>12</v>
      </c>
      <c r="E174" s="167"/>
      <c r="F174" s="45" t="s">
        <v>11</v>
      </c>
      <c r="G174" s="178" t="s">
        <v>64</v>
      </c>
      <c r="H174" s="178"/>
      <c r="I174" s="178" t="s">
        <v>111</v>
      </c>
      <c r="J174" s="178"/>
    </row>
    <row r="175" spans="1:10" ht="23.25" customHeight="1" thickBot="1" x14ac:dyDescent="0.3">
      <c r="A175" s="158" t="str">
        <f t="shared" ref="A175" si="80">$A$2</f>
        <v/>
      </c>
      <c r="B175" s="158"/>
      <c r="C175" s="158"/>
      <c r="D175" s="159" t="str">
        <f t="shared" ref="D175" si="81">$E$2</f>
        <v/>
      </c>
      <c r="E175" s="159"/>
      <c r="F175" s="42" t="str">
        <f t="shared" ref="F175" si="82">$I$2</f>
        <v/>
      </c>
      <c r="G175" s="141" t="str">
        <f t="shared" ref="G175" si="83">$G$2</f>
        <v/>
      </c>
      <c r="H175" s="142"/>
      <c r="I175" s="143">
        <f t="shared" ref="I175" si="84">G179+G183+G187+G191+G195</f>
        <v>0</v>
      </c>
      <c r="J175" s="144"/>
    </row>
    <row r="176" spans="1:10" ht="23.25" customHeight="1" x14ac:dyDescent="0.25">
      <c r="A176" s="145">
        <f t="shared" ref="A176" si="85">A170+1</f>
        <v>36</v>
      </c>
      <c r="B176" s="193" t="s">
        <v>5</v>
      </c>
      <c r="C176" s="194"/>
      <c r="D176" s="195"/>
      <c r="E176" s="44" t="s">
        <v>6</v>
      </c>
      <c r="F176" s="44" t="s">
        <v>7</v>
      </c>
      <c r="G176" s="44" t="s">
        <v>8</v>
      </c>
      <c r="H176" s="145" t="s">
        <v>10</v>
      </c>
      <c r="I176" s="145"/>
      <c r="J176" s="145"/>
    </row>
    <row r="177" spans="1:10" ht="23.25" customHeight="1" x14ac:dyDescent="0.25">
      <c r="A177" s="146"/>
      <c r="B177" s="151"/>
      <c r="C177" s="152"/>
      <c r="D177" s="153"/>
      <c r="E177" s="19"/>
      <c r="F177" s="19"/>
      <c r="G177" s="19"/>
      <c r="H177" s="154"/>
      <c r="I177" s="154"/>
      <c r="J177" s="154"/>
    </row>
    <row r="178" spans="1:10" ht="23.25" customHeight="1" x14ac:dyDescent="0.25">
      <c r="A178" s="146"/>
      <c r="B178" s="24" t="s">
        <v>9</v>
      </c>
      <c r="C178" s="24" t="s">
        <v>33</v>
      </c>
      <c r="D178" s="8" t="s">
        <v>62</v>
      </c>
      <c r="E178" s="24" t="s">
        <v>112</v>
      </c>
      <c r="F178" s="8" t="s">
        <v>63</v>
      </c>
      <c r="G178" s="24" t="s">
        <v>23</v>
      </c>
      <c r="H178" s="154"/>
      <c r="I178" s="154"/>
      <c r="J178" s="154"/>
    </row>
    <row r="179" spans="1:10" ht="23.25" customHeight="1" thickBot="1" x14ac:dyDescent="0.3">
      <c r="A179" s="147"/>
      <c r="B179" s="10"/>
      <c r="C179" s="22"/>
      <c r="D179" s="21"/>
      <c r="E179" s="20"/>
      <c r="F179" s="9" t="str">
        <f t="shared" ref="F179" si="86">IFERROR(G179/E179,"")</f>
        <v/>
      </c>
      <c r="G179" s="20"/>
      <c r="H179" s="155"/>
      <c r="I179" s="155"/>
      <c r="J179" s="155"/>
    </row>
    <row r="180" spans="1:10" ht="23.25" customHeight="1" x14ac:dyDescent="0.25">
      <c r="A180" s="145">
        <f t="shared" ref="A180" si="87">A176+1</f>
        <v>37</v>
      </c>
      <c r="B180" s="148" t="s">
        <v>5</v>
      </c>
      <c r="C180" s="149"/>
      <c r="D180" s="150"/>
      <c r="E180" s="44" t="s">
        <v>6</v>
      </c>
      <c r="F180" s="44" t="s">
        <v>7</v>
      </c>
      <c r="G180" s="44" t="s">
        <v>8</v>
      </c>
      <c r="H180" s="145" t="s">
        <v>10</v>
      </c>
      <c r="I180" s="145"/>
      <c r="J180" s="145"/>
    </row>
    <row r="181" spans="1:10" ht="23.25" customHeight="1" x14ac:dyDescent="0.25">
      <c r="A181" s="146"/>
      <c r="B181" s="151"/>
      <c r="C181" s="152"/>
      <c r="D181" s="153"/>
      <c r="E181" s="19"/>
      <c r="F181" s="19"/>
      <c r="G181" s="19"/>
      <c r="H181" s="154"/>
      <c r="I181" s="154"/>
      <c r="J181" s="154"/>
    </row>
    <row r="182" spans="1:10" ht="23.25" customHeight="1" x14ac:dyDescent="0.25">
      <c r="A182" s="146"/>
      <c r="B182" s="24" t="s">
        <v>9</v>
      </c>
      <c r="C182" s="24" t="s">
        <v>33</v>
      </c>
      <c r="D182" s="8" t="s">
        <v>62</v>
      </c>
      <c r="E182" s="24" t="s">
        <v>112</v>
      </c>
      <c r="F182" s="8" t="s">
        <v>63</v>
      </c>
      <c r="G182" s="24" t="s">
        <v>23</v>
      </c>
      <c r="H182" s="154"/>
      <c r="I182" s="154"/>
      <c r="J182" s="154"/>
    </row>
    <row r="183" spans="1:10" ht="23.25" customHeight="1" thickBot="1" x14ac:dyDescent="0.3">
      <c r="A183" s="147"/>
      <c r="B183" s="10"/>
      <c r="C183" s="22"/>
      <c r="D183" s="21"/>
      <c r="E183" s="20"/>
      <c r="F183" s="9" t="str">
        <f t="shared" ref="F183" si="88">IFERROR(G183/E183,"")</f>
        <v/>
      </c>
      <c r="G183" s="20"/>
      <c r="H183" s="155"/>
      <c r="I183" s="155"/>
      <c r="J183" s="155"/>
    </row>
    <row r="184" spans="1:10" ht="23.25" customHeight="1" x14ac:dyDescent="0.25">
      <c r="A184" s="145">
        <f t="shared" si="62"/>
        <v>38</v>
      </c>
      <c r="B184" s="148" t="s">
        <v>5</v>
      </c>
      <c r="C184" s="149"/>
      <c r="D184" s="150"/>
      <c r="E184" s="44" t="s">
        <v>6</v>
      </c>
      <c r="F184" s="44" t="s">
        <v>7</v>
      </c>
      <c r="G184" s="44" t="s">
        <v>8</v>
      </c>
      <c r="H184" s="145" t="s">
        <v>10</v>
      </c>
      <c r="I184" s="145"/>
      <c r="J184" s="145"/>
    </row>
    <row r="185" spans="1:10" ht="23.25" customHeight="1" x14ac:dyDescent="0.25">
      <c r="A185" s="146"/>
      <c r="B185" s="151"/>
      <c r="C185" s="152"/>
      <c r="D185" s="153"/>
      <c r="E185" s="19"/>
      <c r="F185" s="19"/>
      <c r="G185" s="19"/>
      <c r="H185" s="154"/>
      <c r="I185" s="154"/>
      <c r="J185" s="154"/>
    </row>
    <row r="186" spans="1:10" ht="23.25" customHeight="1" x14ac:dyDescent="0.25">
      <c r="A186" s="146"/>
      <c r="B186" s="24" t="s">
        <v>9</v>
      </c>
      <c r="C186" s="24" t="s">
        <v>33</v>
      </c>
      <c r="D186" s="8" t="s">
        <v>62</v>
      </c>
      <c r="E186" s="24" t="s">
        <v>112</v>
      </c>
      <c r="F186" s="8" t="s">
        <v>63</v>
      </c>
      <c r="G186" s="24" t="s">
        <v>23</v>
      </c>
      <c r="H186" s="154"/>
      <c r="I186" s="154"/>
      <c r="J186" s="154"/>
    </row>
    <row r="187" spans="1:10" ht="23.25" customHeight="1" thickBot="1" x14ac:dyDescent="0.3">
      <c r="A187" s="147"/>
      <c r="B187" s="10"/>
      <c r="C187" s="22"/>
      <c r="D187" s="21"/>
      <c r="E187" s="20"/>
      <c r="F187" s="9" t="str">
        <f t="shared" ref="F187" si="89">IFERROR(G187/E187,"")</f>
        <v/>
      </c>
      <c r="G187" s="20"/>
      <c r="H187" s="155"/>
      <c r="I187" s="155"/>
      <c r="J187" s="155"/>
    </row>
    <row r="188" spans="1:10" ht="23.25" customHeight="1" x14ac:dyDescent="0.25">
      <c r="A188" s="145">
        <f t="shared" si="64"/>
        <v>39</v>
      </c>
      <c r="B188" s="148" t="s">
        <v>5</v>
      </c>
      <c r="C188" s="149"/>
      <c r="D188" s="150"/>
      <c r="E188" s="44" t="s">
        <v>6</v>
      </c>
      <c r="F188" s="44" t="s">
        <v>7</v>
      </c>
      <c r="G188" s="44" t="s">
        <v>8</v>
      </c>
      <c r="H188" s="145" t="s">
        <v>10</v>
      </c>
      <c r="I188" s="145"/>
      <c r="J188" s="145"/>
    </row>
    <row r="189" spans="1:10" ht="23.25" customHeight="1" x14ac:dyDescent="0.25">
      <c r="A189" s="146"/>
      <c r="B189" s="151"/>
      <c r="C189" s="152"/>
      <c r="D189" s="153"/>
      <c r="E189" s="19"/>
      <c r="F189" s="19"/>
      <c r="G189" s="19"/>
      <c r="H189" s="154"/>
      <c r="I189" s="154"/>
      <c r="J189" s="154"/>
    </row>
    <row r="190" spans="1:10" ht="23.25" customHeight="1" x14ac:dyDescent="0.25">
      <c r="A190" s="146"/>
      <c r="B190" s="24" t="s">
        <v>9</v>
      </c>
      <c r="C190" s="24" t="s">
        <v>33</v>
      </c>
      <c r="D190" s="8" t="s">
        <v>62</v>
      </c>
      <c r="E190" s="24" t="s">
        <v>112</v>
      </c>
      <c r="F190" s="8" t="s">
        <v>63</v>
      </c>
      <c r="G190" s="24" t="s">
        <v>23</v>
      </c>
      <c r="H190" s="154"/>
      <c r="I190" s="154"/>
      <c r="J190" s="154"/>
    </row>
    <row r="191" spans="1:10" ht="23.25" customHeight="1" thickBot="1" x14ac:dyDescent="0.3">
      <c r="A191" s="147"/>
      <c r="B191" s="10"/>
      <c r="C191" s="22"/>
      <c r="D191" s="21"/>
      <c r="E191" s="20"/>
      <c r="F191" s="9" t="str">
        <f t="shared" ref="F191" si="90">IFERROR(G191/E191,"")</f>
        <v/>
      </c>
      <c r="G191" s="20"/>
      <c r="H191" s="155"/>
      <c r="I191" s="155"/>
      <c r="J191" s="155"/>
    </row>
    <row r="192" spans="1:10" ht="23.25" customHeight="1" x14ac:dyDescent="0.25">
      <c r="A192" s="145">
        <f t="shared" si="66"/>
        <v>40</v>
      </c>
      <c r="B192" s="148" t="s">
        <v>5</v>
      </c>
      <c r="C192" s="149"/>
      <c r="D192" s="150"/>
      <c r="E192" s="44" t="s">
        <v>6</v>
      </c>
      <c r="F192" s="44" t="s">
        <v>7</v>
      </c>
      <c r="G192" s="44" t="s">
        <v>8</v>
      </c>
      <c r="H192" s="145" t="s">
        <v>10</v>
      </c>
      <c r="I192" s="145"/>
      <c r="J192" s="145"/>
    </row>
    <row r="193" spans="1:10" ht="23.25" customHeight="1" x14ac:dyDescent="0.25">
      <c r="A193" s="146"/>
      <c r="B193" s="151"/>
      <c r="C193" s="152"/>
      <c r="D193" s="153"/>
      <c r="E193" s="19"/>
      <c r="F193" s="19"/>
      <c r="G193" s="19"/>
      <c r="H193" s="154"/>
      <c r="I193" s="154"/>
      <c r="J193" s="154"/>
    </row>
    <row r="194" spans="1:10" ht="23.25" customHeight="1" x14ac:dyDescent="0.25">
      <c r="A194" s="146"/>
      <c r="B194" s="24" t="s">
        <v>9</v>
      </c>
      <c r="C194" s="24" t="s">
        <v>33</v>
      </c>
      <c r="D194" s="8" t="s">
        <v>62</v>
      </c>
      <c r="E194" s="24" t="s">
        <v>112</v>
      </c>
      <c r="F194" s="8" t="s">
        <v>63</v>
      </c>
      <c r="G194" s="24" t="s">
        <v>23</v>
      </c>
      <c r="H194" s="154"/>
      <c r="I194" s="154"/>
      <c r="J194" s="154"/>
    </row>
    <row r="195" spans="1:10" ht="23.25" customHeight="1" thickBot="1" x14ac:dyDescent="0.3">
      <c r="A195" s="147"/>
      <c r="B195" s="10"/>
      <c r="C195" s="22"/>
      <c r="D195" s="21"/>
      <c r="E195" s="20"/>
      <c r="F195" s="9" t="str">
        <f t="shared" ref="F195" si="91">IFERROR(G195/E195,"")</f>
        <v/>
      </c>
      <c r="G195" s="20"/>
      <c r="H195" s="155"/>
      <c r="I195" s="155"/>
      <c r="J195" s="155"/>
    </row>
    <row r="196" spans="1:10" ht="23.25" customHeight="1" x14ac:dyDescent="0.25">
      <c r="A196" s="179" t="s">
        <v>13</v>
      </c>
      <c r="B196" s="179"/>
      <c r="C196" s="179"/>
      <c r="D196" s="167" t="s">
        <v>12</v>
      </c>
      <c r="E196" s="167"/>
      <c r="F196" s="45" t="s">
        <v>11</v>
      </c>
      <c r="G196" s="178" t="s">
        <v>64</v>
      </c>
      <c r="H196" s="178"/>
      <c r="I196" s="178" t="s">
        <v>111</v>
      </c>
      <c r="J196" s="178"/>
    </row>
    <row r="197" spans="1:10" ht="23.25" customHeight="1" thickBot="1" x14ac:dyDescent="0.3">
      <c r="A197" s="158" t="str">
        <f t="shared" ref="A197" si="92">$A$2</f>
        <v/>
      </c>
      <c r="B197" s="158"/>
      <c r="C197" s="158"/>
      <c r="D197" s="159" t="str">
        <f t="shared" ref="D197" si="93">$E$2</f>
        <v/>
      </c>
      <c r="E197" s="159"/>
      <c r="F197" s="42" t="str">
        <f t="shared" ref="F197" si="94">$I$2</f>
        <v/>
      </c>
      <c r="G197" s="141" t="str">
        <f t="shared" ref="G197" si="95">$G$2</f>
        <v/>
      </c>
      <c r="H197" s="142"/>
      <c r="I197" s="143">
        <f t="shared" ref="I197" si="96">G201+G205+G209+G213+G217</f>
        <v>0</v>
      </c>
      <c r="J197" s="144"/>
    </row>
    <row r="198" spans="1:10" ht="23.25" customHeight="1" x14ac:dyDescent="0.25">
      <c r="A198" s="145">
        <f t="shared" ref="A198" si="97">A192+1</f>
        <v>41</v>
      </c>
      <c r="B198" s="193" t="s">
        <v>5</v>
      </c>
      <c r="C198" s="194"/>
      <c r="D198" s="195"/>
      <c r="E198" s="44" t="s">
        <v>6</v>
      </c>
      <c r="F198" s="44" t="s">
        <v>7</v>
      </c>
      <c r="G198" s="44" t="s">
        <v>8</v>
      </c>
      <c r="H198" s="145" t="s">
        <v>10</v>
      </c>
      <c r="I198" s="145"/>
      <c r="J198" s="145"/>
    </row>
    <row r="199" spans="1:10" ht="23.25" customHeight="1" x14ac:dyDescent="0.25">
      <c r="A199" s="146"/>
      <c r="B199" s="151"/>
      <c r="C199" s="152"/>
      <c r="D199" s="153"/>
      <c r="E199" s="19"/>
      <c r="F199" s="19"/>
      <c r="G199" s="19"/>
      <c r="H199" s="154"/>
      <c r="I199" s="154"/>
      <c r="J199" s="154"/>
    </row>
    <row r="200" spans="1:10" ht="23.25" customHeight="1" x14ac:dyDescent="0.25">
      <c r="A200" s="146"/>
      <c r="B200" s="24" t="s">
        <v>9</v>
      </c>
      <c r="C200" s="24" t="s">
        <v>33</v>
      </c>
      <c r="D200" s="8" t="s">
        <v>62</v>
      </c>
      <c r="E200" s="24" t="s">
        <v>112</v>
      </c>
      <c r="F200" s="8" t="s">
        <v>63</v>
      </c>
      <c r="G200" s="24" t="s">
        <v>23</v>
      </c>
      <c r="H200" s="154"/>
      <c r="I200" s="154"/>
      <c r="J200" s="154"/>
    </row>
    <row r="201" spans="1:10" ht="23.25" customHeight="1" thickBot="1" x14ac:dyDescent="0.3">
      <c r="A201" s="147"/>
      <c r="B201" s="10"/>
      <c r="C201" s="22"/>
      <c r="D201" s="21"/>
      <c r="E201" s="20"/>
      <c r="F201" s="9" t="str">
        <f t="shared" ref="F201" si="98">IFERROR(G201/E201,"")</f>
        <v/>
      </c>
      <c r="G201" s="20"/>
      <c r="H201" s="155"/>
      <c r="I201" s="155"/>
      <c r="J201" s="155"/>
    </row>
    <row r="202" spans="1:10" ht="23.25" customHeight="1" x14ac:dyDescent="0.25">
      <c r="A202" s="145">
        <f t="shared" ref="A202" si="99">A198+1</f>
        <v>42</v>
      </c>
      <c r="B202" s="148" t="s">
        <v>5</v>
      </c>
      <c r="C202" s="149"/>
      <c r="D202" s="150"/>
      <c r="E202" s="44" t="s">
        <v>6</v>
      </c>
      <c r="F202" s="44" t="s">
        <v>7</v>
      </c>
      <c r="G202" s="44" t="s">
        <v>8</v>
      </c>
      <c r="H202" s="145" t="s">
        <v>10</v>
      </c>
      <c r="I202" s="145"/>
      <c r="J202" s="145"/>
    </row>
    <row r="203" spans="1:10" ht="23.25" customHeight="1" x14ac:dyDescent="0.25">
      <c r="A203" s="146"/>
      <c r="B203" s="151"/>
      <c r="C203" s="152"/>
      <c r="D203" s="153"/>
      <c r="E203" s="19"/>
      <c r="F203" s="19"/>
      <c r="G203" s="19"/>
      <c r="H203" s="154"/>
      <c r="I203" s="154"/>
      <c r="J203" s="154"/>
    </row>
    <row r="204" spans="1:10" ht="23.25" customHeight="1" x14ac:dyDescent="0.25">
      <c r="A204" s="146"/>
      <c r="B204" s="24" t="s">
        <v>9</v>
      </c>
      <c r="C204" s="24" t="s">
        <v>33</v>
      </c>
      <c r="D204" s="8" t="s">
        <v>62</v>
      </c>
      <c r="E204" s="24" t="s">
        <v>112</v>
      </c>
      <c r="F204" s="8" t="s">
        <v>63</v>
      </c>
      <c r="G204" s="24" t="s">
        <v>23</v>
      </c>
      <c r="H204" s="154"/>
      <c r="I204" s="154"/>
      <c r="J204" s="154"/>
    </row>
    <row r="205" spans="1:10" ht="23.25" customHeight="1" thickBot="1" x14ac:dyDescent="0.3">
      <c r="A205" s="147"/>
      <c r="B205" s="10"/>
      <c r="C205" s="22"/>
      <c r="D205" s="21"/>
      <c r="E205" s="20"/>
      <c r="F205" s="9" t="str">
        <f t="shared" ref="F205" si="100">IFERROR(G205/E205,"")</f>
        <v/>
      </c>
      <c r="G205" s="20"/>
      <c r="H205" s="155"/>
      <c r="I205" s="155"/>
      <c r="J205" s="155"/>
    </row>
    <row r="206" spans="1:10" ht="23.25" customHeight="1" x14ac:dyDescent="0.25">
      <c r="A206" s="145">
        <f t="shared" ref="A206:A250" si="101">A202+1</f>
        <v>43</v>
      </c>
      <c r="B206" s="148" t="s">
        <v>5</v>
      </c>
      <c r="C206" s="149"/>
      <c r="D206" s="150"/>
      <c r="E206" s="44" t="s">
        <v>6</v>
      </c>
      <c r="F206" s="44" t="s">
        <v>7</v>
      </c>
      <c r="G206" s="44" t="s">
        <v>8</v>
      </c>
      <c r="H206" s="145" t="s">
        <v>10</v>
      </c>
      <c r="I206" s="145"/>
      <c r="J206" s="145"/>
    </row>
    <row r="207" spans="1:10" ht="23.25" customHeight="1" x14ac:dyDescent="0.25">
      <c r="A207" s="146"/>
      <c r="B207" s="151"/>
      <c r="C207" s="152"/>
      <c r="D207" s="153"/>
      <c r="E207" s="19"/>
      <c r="F207" s="19"/>
      <c r="G207" s="19"/>
      <c r="H207" s="154"/>
      <c r="I207" s="154"/>
      <c r="J207" s="154"/>
    </row>
    <row r="208" spans="1:10" ht="23.25" customHeight="1" x14ac:dyDescent="0.25">
      <c r="A208" s="146"/>
      <c r="B208" s="24" t="s">
        <v>9</v>
      </c>
      <c r="C208" s="24" t="s">
        <v>33</v>
      </c>
      <c r="D208" s="8" t="s">
        <v>62</v>
      </c>
      <c r="E208" s="24" t="s">
        <v>112</v>
      </c>
      <c r="F208" s="8" t="s">
        <v>63</v>
      </c>
      <c r="G208" s="24" t="s">
        <v>23</v>
      </c>
      <c r="H208" s="154"/>
      <c r="I208" s="154"/>
      <c r="J208" s="154"/>
    </row>
    <row r="209" spans="1:10" ht="23.25" customHeight="1" thickBot="1" x14ac:dyDescent="0.3">
      <c r="A209" s="147"/>
      <c r="B209" s="10"/>
      <c r="C209" s="22"/>
      <c r="D209" s="21"/>
      <c r="E209" s="20"/>
      <c r="F209" s="9" t="str">
        <f t="shared" ref="F209" si="102">IFERROR(G209/E209,"")</f>
        <v/>
      </c>
      <c r="G209" s="20"/>
      <c r="H209" s="155"/>
      <c r="I209" s="155"/>
      <c r="J209" s="155"/>
    </row>
    <row r="210" spans="1:10" ht="23.25" customHeight="1" x14ac:dyDescent="0.25">
      <c r="A210" s="145">
        <f t="shared" ref="A210:A254" si="103">A206+1</f>
        <v>44</v>
      </c>
      <c r="B210" s="148" t="s">
        <v>5</v>
      </c>
      <c r="C210" s="149"/>
      <c r="D210" s="150"/>
      <c r="E210" s="44" t="s">
        <v>6</v>
      </c>
      <c r="F210" s="44" t="s">
        <v>7</v>
      </c>
      <c r="G210" s="44" t="s">
        <v>8</v>
      </c>
      <c r="H210" s="145" t="s">
        <v>10</v>
      </c>
      <c r="I210" s="145"/>
      <c r="J210" s="145"/>
    </row>
    <row r="211" spans="1:10" ht="23.25" customHeight="1" x14ac:dyDescent="0.25">
      <c r="A211" s="146"/>
      <c r="B211" s="151"/>
      <c r="C211" s="152"/>
      <c r="D211" s="153"/>
      <c r="E211" s="19"/>
      <c r="F211" s="19"/>
      <c r="G211" s="19"/>
      <c r="H211" s="154"/>
      <c r="I211" s="154"/>
      <c r="J211" s="154"/>
    </row>
    <row r="212" spans="1:10" ht="23.25" customHeight="1" x14ac:dyDescent="0.25">
      <c r="A212" s="146"/>
      <c r="B212" s="24" t="s">
        <v>9</v>
      </c>
      <c r="C212" s="24" t="s">
        <v>33</v>
      </c>
      <c r="D212" s="8" t="s">
        <v>62</v>
      </c>
      <c r="E212" s="24" t="s">
        <v>112</v>
      </c>
      <c r="F212" s="8" t="s">
        <v>63</v>
      </c>
      <c r="G212" s="24" t="s">
        <v>23</v>
      </c>
      <c r="H212" s="154"/>
      <c r="I212" s="154"/>
      <c r="J212" s="154"/>
    </row>
    <row r="213" spans="1:10" ht="23.25" customHeight="1" thickBot="1" x14ac:dyDescent="0.3">
      <c r="A213" s="147"/>
      <c r="B213" s="10"/>
      <c r="C213" s="22"/>
      <c r="D213" s="21"/>
      <c r="E213" s="20"/>
      <c r="F213" s="9" t="str">
        <f t="shared" ref="F213" si="104">IFERROR(G213/E213,"")</f>
        <v/>
      </c>
      <c r="G213" s="20"/>
      <c r="H213" s="155"/>
      <c r="I213" s="155"/>
      <c r="J213" s="155"/>
    </row>
    <row r="214" spans="1:10" ht="23.25" customHeight="1" x14ac:dyDescent="0.25">
      <c r="A214" s="145">
        <f t="shared" ref="A214:A258" si="105">A210+1</f>
        <v>45</v>
      </c>
      <c r="B214" s="148" t="s">
        <v>5</v>
      </c>
      <c r="C214" s="149"/>
      <c r="D214" s="150"/>
      <c r="E214" s="44" t="s">
        <v>6</v>
      </c>
      <c r="F214" s="44" t="s">
        <v>7</v>
      </c>
      <c r="G214" s="44" t="s">
        <v>8</v>
      </c>
      <c r="H214" s="145" t="s">
        <v>10</v>
      </c>
      <c r="I214" s="145"/>
      <c r="J214" s="145"/>
    </row>
    <row r="215" spans="1:10" ht="23.25" customHeight="1" x14ac:dyDescent="0.25">
      <c r="A215" s="146"/>
      <c r="B215" s="151"/>
      <c r="C215" s="152"/>
      <c r="D215" s="153"/>
      <c r="E215" s="19"/>
      <c r="F215" s="19"/>
      <c r="G215" s="19"/>
      <c r="H215" s="154"/>
      <c r="I215" s="154"/>
      <c r="J215" s="154"/>
    </row>
    <row r="216" spans="1:10" ht="23.25" customHeight="1" x14ac:dyDescent="0.25">
      <c r="A216" s="146"/>
      <c r="B216" s="24" t="s">
        <v>9</v>
      </c>
      <c r="C216" s="24" t="s">
        <v>33</v>
      </c>
      <c r="D216" s="8" t="s">
        <v>62</v>
      </c>
      <c r="E216" s="24" t="s">
        <v>112</v>
      </c>
      <c r="F216" s="8" t="s">
        <v>63</v>
      </c>
      <c r="G216" s="24" t="s">
        <v>23</v>
      </c>
      <c r="H216" s="154"/>
      <c r="I216" s="154"/>
      <c r="J216" s="154"/>
    </row>
    <row r="217" spans="1:10" ht="23.25" customHeight="1" thickBot="1" x14ac:dyDescent="0.3">
      <c r="A217" s="147"/>
      <c r="B217" s="10"/>
      <c r="C217" s="22"/>
      <c r="D217" s="21"/>
      <c r="E217" s="20"/>
      <c r="F217" s="9" t="str">
        <f t="shared" ref="F217" si="106">IFERROR(G217/E217,"")</f>
        <v/>
      </c>
      <c r="G217" s="20"/>
      <c r="H217" s="155"/>
      <c r="I217" s="155"/>
      <c r="J217" s="155"/>
    </row>
    <row r="218" spans="1:10" ht="23.25" customHeight="1" x14ac:dyDescent="0.25">
      <c r="A218" s="179" t="s">
        <v>13</v>
      </c>
      <c r="B218" s="179"/>
      <c r="C218" s="179"/>
      <c r="D218" s="167" t="s">
        <v>12</v>
      </c>
      <c r="E218" s="167"/>
      <c r="F218" s="45" t="s">
        <v>11</v>
      </c>
      <c r="G218" s="178" t="s">
        <v>64</v>
      </c>
      <c r="H218" s="178"/>
      <c r="I218" s="178" t="s">
        <v>111</v>
      </c>
      <c r="J218" s="178"/>
    </row>
    <row r="219" spans="1:10" ht="23.25" customHeight="1" thickBot="1" x14ac:dyDescent="0.3">
      <c r="A219" s="158" t="str">
        <f t="shared" ref="A219" si="107">$A$2</f>
        <v/>
      </c>
      <c r="B219" s="158"/>
      <c r="C219" s="158"/>
      <c r="D219" s="159" t="str">
        <f t="shared" ref="D219" si="108">$E$2</f>
        <v/>
      </c>
      <c r="E219" s="159"/>
      <c r="F219" s="42" t="str">
        <f t="shared" ref="F219" si="109">$I$2</f>
        <v/>
      </c>
      <c r="G219" s="141" t="str">
        <f t="shared" ref="G219" si="110">$G$2</f>
        <v/>
      </c>
      <c r="H219" s="142"/>
      <c r="I219" s="143">
        <f t="shared" ref="I219" si="111">G223+G227+G231+G235+G239</f>
        <v>0</v>
      </c>
      <c r="J219" s="144"/>
    </row>
    <row r="220" spans="1:10" ht="23.25" customHeight="1" x14ac:dyDescent="0.25">
      <c r="A220" s="145">
        <f t="shared" ref="A220" si="112">A214+1</f>
        <v>46</v>
      </c>
      <c r="B220" s="193" t="s">
        <v>5</v>
      </c>
      <c r="C220" s="194"/>
      <c r="D220" s="195"/>
      <c r="E220" s="44" t="s">
        <v>6</v>
      </c>
      <c r="F220" s="44" t="s">
        <v>7</v>
      </c>
      <c r="G220" s="44" t="s">
        <v>8</v>
      </c>
      <c r="H220" s="145" t="s">
        <v>10</v>
      </c>
      <c r="I220" s="145"/>
      <c r="J220" s="145"/>
    </row>
    <row r="221" spans="1:10" ht="23.25" customHeight="1" x14ac:dyDescent="0.25">
      <c r="A221" s="146"/>
      <c r="B221" s="151"/>
      <c r="C221" s="152"/>
      <c r="D221" s="153"/>
      <c r="E221" s="19"/>
      <c r="F221" s="19"/>
      <c r="G221" s="19"/>
      <c r="H221" s="154"/>
      <c r="I221" s="154"/>
      <c r="J221" s="154"/>
    </row>
    <row r="222" spans="1:10" ht="23.25" customHeight="1" x14ac:dyDescent="0.25">
      <c r="A222" s="146"/>
      <c r="B222" s="24" t="s">
        <v>9</v>
      </c>
      <c r="C222" s="24" t="s">
        <v>33</v>
      </c>
      <c r="D222" s="8" t="s">
        <v>62</v>
      </c>
      <c r="E222" s="24" t="s">
        <v>112</v>
      </c>
      <c r="F222" s="8" t="s">
        <v>63</v>
      </c>
      <c r="G222" s="24" t="s">
        <v>23</v>
      </c>
      <c r="H222" s="154"/>
      <c r="I222" s="154"/>
      <c r="J222" s="154"/>
    </row>
    <row r="223" spans="1:10" ht="23.25" customHeight="1" thickBot="1" x14ac:dyDescent="0.3">
      <c r="A223" s="147"/>
      <c r="B223" s="10"/>
      <c r="C223" s="22"/>
      <c r="D223" s="21"/>
      <c r="E223" s="20"/>
      <c r="F223" s="9" t="str">
        <f t="shared" ref="F223" si="113">IFERROR(G223/E223,"")</f>
        <v/>
      </c>
      <c r="G223" s="20"/>
      <c r="H223" s="155"/>
      <c r="I223" s="155"/>
      <c r="J223" s="155"/>
    </row>
    <row r="224" spans="1:10" ht="23.25" customHeight="1" x14ac:dyDescent="0.25">
      <c r="A224" s="145">
        <f t="shared" ref="A224" si="114">A220+1</f>
        <v>47</v>
      </c>
      <c r="B224" s="148" t="s">
        <v>5</v>
      </c>
      <c r="C224" s="149"/>
      <c r="D224" s="150"/>
      <c r="E224" s="44" t="s">
        <v>6</v>
      </c>
      <c r="F224" s="44" t="s">
        <v>7</v>
      </c>
      <c r="G224" s="44" t="s">
        <v>8</v>
      </c>
      <c r="H224" s="145" t="s">
        <v>10</v>
      </c>
      <c r="I224" s="145"/>
      <c r="J224" s="145"/>
    </row>
    <row r="225" spans="1:10" ht="23.25" customHeight="1" x14ac:dyDescent="0.25">
      <c r="A225" s="146"/>
      <c r="B225" s="151"/>
      <c r="C225" s="152"/>
      <c r="D225" s="153"/>
      <c r="E225" s="19"/>
      <c r="F225" s="19"/>
      <c r="G225" s="19"/>
      <c r="H225" s="154"/>
      <c r="I225" s="154"/>
      <c r="J225" s="154"/>
    </row>
    <row r="226" spans="1:10" ht="23.25" customHeight="1" x14ac:dyDescent="0.25">
      <c r="A226" s="146"/>
      <c r="B226" s="24" t="s">
        <v>9</v>
      </c>
      <c r="C226" s="24" t="s">
        <v>33</v>
      </c>
      <c r="D226" s="8" t="s">
        <v>62</v>
      </c>
      <c r="E226" s="24" t="s">
        <v>112</v>
      </c>
      <c r="F226" s="8" t="s">
        <v>63</v>
      </c>
      <c r="G226" s="24" t="s">
        <v>23</v>
      </c>
      <c r="H226" s="154"/>
      <c r="I226" s="154"/>
      <c r="J226" s="154"/>
    </row>
    <row r="227" spans="1:10" ht="23.25" customHeight="1" thickBot="1" x14ac:dyDescent="0.3">
      <c r="A227" s="147"/>
      <c r="B227" s="10"/>
      <c r="C227" s="22"/>
      <c r="D227" s="21"/>
      <c r="E227" s="20"/>
      <c r="F227" s="9" t="str">
        <f t="shared" ref="F227" si="115">IFERROR(G227/E227,"")</f>
        <v/>
      </c>
      <c r="G227" s="20"/>
      <c r="H227" s="155"/>
      <c r="I227" s="155"/>
      <c r="J227" s="155"/>
    </row>
    <row r="228" spans="1:10" ht="23.25" customHeight="1" x14ac:dyDescent="0.25">
      <c r="A228" s="145">
        <f t="shared" si="101"/>
        <v>48</v>
      </c>
      <c r="B228" s="148" t="s">
        <v>5</v>
      </c>
      <c r="C228" s="149"/>
      <c r="D228" s="150"/>
      <c r="E228" s="44" t="s">
        <v>6</v>
      </c>
      <c r="F228" s="44" t="s">
        <v>7</v>
      </c>
      <c r="G228" s="44" t="s">
        <v>8</v>
      </c>
      <c r="H228" s="145" t="s">
        <v>10</v>
      </c>
      <c r="I228" s="145"/>
      <c r="J228" s="145"/>
    </row>
    <row r="229" spans="1:10" ht="23.25" customHeight="1" x14ac:dyDescent="0.25">
      <c r="A229" s="146"/>
      <c r="B229" s="151"/>
      <c r="C229" s="152"/>
      <c r="D229" s="153"/>
      <c r="E229" s="19"/>
      <c r="F229" s="19"/>
      <c r="G229" s="19"/>
      <c r="H229" s="154"/>
      <c r="I229" s="154"/>
      <c r="J229" s="154"/>
    </row>
    <row r="230" spans="1:10" ht="23.25" customHeight="1" x14ac:dyDescent="0.25">
      <c r="A230" s="146"/>
      <c r="B230" s="24" t="s">
        <v>9</v>
      </c>
      <c r="C230" s="24" t="s">
        <v>33</v>
      </c>
      <c r="D230" s="8" t="s">
        <v>62</v>
      </c>
      <c r="E230" s="24" t="s">
        <v>112</v>
      </c>
      <c r="F230" s="8" t="s">
        <v>63</v>
      </c>
      <c r="G230" s="24" t="s">
        <v>23</v>
      </c>
      <c r="H230" s="154"/>
      <c r="I230" s="154"/>
      <c r="J230" s="154"/>
    </row>
    <row r="231" spans="1:10" ht="23.25" customHeight="1" thickBot="1" x14ac:dyDescent="0.3">
      <c r="A231" s="147"/>
      <c r="B231" s="10"/>
      <c r="C231" s="22"/>
      <c r="D231" s="21"/>
      <c r="E231" s="20"/>
      <c r="F231" s="9" t="str">
        <f t="shared" ref="F231" si="116">IFERROR(G231/E231,"")</f>
        <v/>
      </c>
      <c r="G231" s="20"/>
      <c r="H231" s="155"/>
      <c r="I231" s="155"/>
      <c r="J231" s="155"/>
    </row>
    <row r="232" spans="1:10" ht="23.25" customHeight="1" x14ac:dyDescent="0.25">
      <c r="A232" s="145">
        <f t="shared" si="103"/>
        <v>49</v>
      </c>
      <c r="B232" s="148" t="s">
        <v>5</v>
      </c>
      <c r="C232" s="149"/>
      <c r="D232" s="150"/>
      <c r="E232" s="44" t="s">
        <v>6</v>
      </c>
      <c r="F232" s="44" t="s">
        <v>7</v>
      </c>
      <c r="G232" s="44" t="s">
        <v>8</v>
      </c>
      <c r="H232" s="145" t="s">
        <v>10</v>
      </c>
      <c r="I232" s="145"/>
      <c r="J232" s="145"/>
    </row>
    <row r="233" spans="1:10" ht="23.25" customHeight="1" x14ac:dyDescent="0.25">
      <c r="A233" s="146"/>
      <c r="B233" s="151"/>
      <c r="C233" s="152"/>
      <c r="D233" s="153"/>
      <c r="E233" s="19"/>
      <c r="F233" s="19"/>
      <c r="G233" s="19"/>
      <c r="H233" s="154"/>
      <c r="I233" s="154"/>
      <c r="J233" s="154"/>
    </row>
    <row r="234" spans="1:10" ht="23.25" customHeight="1" x14ac:dyDescent="0.25">
      <c r="A234" s="146"/>
      <c r="B234" s="24" t="s">
        <v>9</v>
      </c>
      <c r="C234" s="24" t="s">
        <v>33</v>
      </c>
      <c r="D234" s="8" t="s">
        <v>62</v>
      </c>
      <c r="E234" s="24" t="s">
        <v>112</v>
      </c>
      <c r="F234" s="8" t="s">
        <v>63</v>
      </c>
      <c r="G234" s="24" t="s">
        <v>23</v>
      </c>
      <c r="H234" s="154"/>
      <c r="I234" s="154"/>
      <c r="J234" s="154"/>
    </row>
    <row r="235" spans="1:10" ht="23.25" customHeight="1" thickBot="1" x14ac:dyDescent="0.3">
      <c r="A235" s="147"/>
      <c r="B235" s="10"/>
      <c r="C235" s="22"/>
      <c r="D235" s="21"/>
      <c r="E235" s="20"/>
      <c r="F235" s="9" t="str">
        <f t="shared" ref="F235" si="117">IFERROR(G235/E235,"")</f>
        <v/>
      </c>
      <c r="G235" s="20"/>
      <c r="H235" s="155"/>
      <c r="I235" s="155"/>
      <c r="J235" s="155"/>
    </row>
    <row r="236" spans="1:10" ht="23.25" customHeight="1" x14ac:dyDescent="0.25">
      <c r="A236" s="145">
        <f t="shared" si="105"/>
        <v>50</v>
      </c>
      <c r="B236" s="148" t="s">
        <v>5</v>
      </c>
      <c r="C236" s="149"/>
      <c r="D236" s="150"/>
      <c r="E236" s="44" t="s">
        <v>6</v>
      </c>
      <c r="F236" s="44" t="s">
        <v>7</v>
      </c>
      <c r="G236" s="44" t="s">
        <v>8</v>
      </c>
      <c r="H236" s="145" t="s">
        <v>10</v>
      </c>
      <c r="I236" s="145"/>
      <c r="J236" s="145"/>
    </row>
    <row r="237" spans="1:10" ht="23.25" customHeight="1" x14ac:dyDescent="0.25">
      <c r="A237" s="146"/>
      <c r="B237" s="151"/>
      <c r="C237" s="152"/>
      <c r="D237" s="153"/>
      <c r="E237" s="19"/>
      <c r="F237" s="19"/>
      <c r="G237" s="19"/>
      <c r="H237" s="154"/>
      <c r="I237" s="154"/>
      <c r="J237" s="154"/>
    </row>
    <row r="238" spans="1:10" ht="23.25" customHeight="1" x14ac:dyDescent="0.25">
      <c r="A238" s="146"/>
      <c r="B238" s="24" t="s">
        <v>9</v>
      </c>
      <c r="C238" s="24" t="s">
        <v>33</v>
      </c>
      <c r="D238" s="8" t="s">
        <v>62</v>
      </c>
      <c r="E238" s="24" t="s">
        <v>112</v>
      </c>
      <c r="F238" s="8" t="s">
        <v>63</v>
      </c>
      <c r="G238" s="24" t="s">
        <v>23</v>
      </c>
      <c r="H238" s="154"/>
      <c r="I238" s="154"/>
      <c r="J238" s="154"/>
    </row>
    <row r="239" spans="1:10" ht="23.25" customHeight="1" thickBot="1" x14ac:dyDescent="0.3">
      <c r="A239" s="147"/>
      <c r="B239" s="10"/>
      <c r="C239" s="22"/>
      <c r="D239" s="21"/>
      <c r="E239" s="20"/>
      <c r="F239" s="9" t="str">
        <f t="shared" ref="F239" si="118">IFERROR(G239/E239,"")</f>
        <v/>
      </c>
      <c r="G239" s="20"/>
      <c r="H239" s="155"/>
      <c r="I239" s="155"/>
      <c r="J239" s="155"/>
    </row>
    <row r="240" spans="1:10" ht="23.25" customHeight="1" x14ac:dyDescent="0.25">
      <c r="A240" s="179" t="s">
        <v>13</v>
      </c>
      <c r="B240" s="179"/>
      <c r="C240" s="179"/>
      <c r="D240" s="167" t="s">
        <v>12</v>
      </c>
      <c r="E240" s="167"/>
      <c r="F240" s="45" t="s">
        <v>11</v>
      </c>
      <c r="G240" s="178" t="s">
        <v>64</v>
      </c>
      <c r="H240" s="178"/>
      <c r="I240" s="178" t="s">
        <v>111</v>
      </c>
      <c r="J240" s="178"/>
    </row>
    <row r="241" spans="1:10" ht="23.25" customHeight="1" thickBot="1" x14ac:dyDescent="0.3">
      <c r="A241" s="158" t="str">
        <f t="shared" ref="A241" si="119">$A$2</f>
        <v/>
      </c>
      <c r="B241" s="158"/>
      <c r="C241" s="158"/>
      <c r="D241" s="159" t="str">
        <f t="shared" ref="D241" si="120">$E$2</f>
        <v/>
      </c>
      <c r="E241" s="159"/>
      <c r="F241" s="42" t="str">
        <f t="shared" ref="F241" si="121">$I$2</f>
        <v/>
      </c>
      <c r="G241" s="141" t="str">
        <f t="shared" ref="G241" si="122">$G$2</f>
        <v/>
      </c>
      <c r="H241" s="142"/>
      <c r="I241" s="143">
        <f t="shared" ref="I241" si="123">G245+G249+G253+G257+G261</f>
        <v>0</v>
      </c>
      <c r="J241" s="144"/>
    </row>
    <row r="242" spans="1:10" ht="23.25" customHeight="1" x14ac:dyDescent="0.25">
      <c r="A242" s="145">
        <f t="shared" ref="A242" si="124">A236+1</f>
        <v>51</v>
      </c>
      <c r="B242" s="193" t="s">
        <v>5</v>
      </c>
      <c r="C242" s="194"/>
      <c r="D242" s="195"/>
      <c r="E242" s="44" t="s">
        <v>6</v>
      </c>
      <c r="F242" s="44" t="s">
        <v>7</v>
      </c>
      <c r="G242" s="44" t="s">
        <v>8</v>
      </c>
      <c r="H242" s="145" t="s">
        <v>10</v>
      </c>
      <c r="I242" s="145"/>
      <c r="J242" s="145"/>
    </row>
    <row r="243" spans="1:10" ht="23.25" customHeight="1" x14ac:dyDescent="0.25">
      <c r="A243" s="146"/>
      <c r="B243" s="151"/>
      <c r="C243" s="152"/>
      <c r="D243" s="153"/>
      <c r="E243" s="19"/>
      <c r="F243" s="19"/>
      <c r="G243" s="19"/>
      <c r="H243" s="154"/>
      <c r="I243" s="154"/>
      <c r="J243" s="154"/>
    </row>
    <row r="244" spans="1:10" ht="23.25" customHeight="1" x14ac:dyDescent="0.25">
      <c r="A244" s="146"/>
      <c r="B244" s="24" t="s">
        <v>9</v>
      </c>
      <c r="C244" s="24" t="s">
        <v>33</v>
      </c>
      <c r="D244" s="8" t="s">
        <v>62</v>
      </c>
      <c r="E244" s="24" t="s">
        <v>112</v>
      </c>
      <c r="F244" s="8" t="s">
        <v>63</v>
      </c>
      <c r="G244" s="24" t="s">
        <v>23</v>
      </c>
      <c r="H244" s="154"/>
      <c r="I244" s="154"/>
      <c r="J244" s="154"/>
    </row>
    <row r="245" spans="1:10" ht="23.25" customHeight="1" thickBot="1" x14ac:dyDescent="0.3">
      <c r="A245" s="147"/>
      <c r="B245" s="10"/>
      <c r="C245" s="22"/>
      <c r="D245" s="21"/>
      <c r="E245" s="20"/>
      <c r="F245" s="9" t="str">
        <f t="shared" ref="F245" si="125">IFERROR(G245/E245,"")</f>
        <v/>
      </c>
      <c r="G245" s="20"/>
      <c r="H245" s="155"/>
      <c r="I245" s="155"/>
      <c r="J245" s="155"/>
    </row>
    <row r="246" spans="1:10" ht="23.25" customHeight="1" x14ac:dyDescent="0.25">
      <c r="A246" s="145">
        <f t="shared" ref="A246" si="126">A242+1</f>
        <v>52</v>
      </c>
      <c r="B246" s="148" t="s">
        <v>5</v>
      </c>
      <c r="C246" s="149"/>
      <c r="D246" s="150"/>
      <c r="E246" s="44" t="s">
        <v>6</v>
      </c>
      <c r="F246" s="44" t="s">
        <v>7</v>
      </c>
      <c r="G246" s="44" t="s">
        <v>8</v>
      </c>
      <c r="H246" s="145" t="s">
        <v>10</v>
      </c>
      <c r="I246" s="145"/>
      <c r="J246" s="145"/>
    </row>
    <row r="247" spans="1:10" ht="23.25" customHeight="1" x14ac:dyDescent="0.25">
      <c r="A247" s="146"/>
      <c r="B247" s="151"/>
      <c r="C247" s="152"/>
      <c r="D247" s="153"/>
      <c r="E247" s="19"/>
      <c r="F247" s="19"/>
      <c r="G247" s="19"/>
      <c r="H247" s="154"/>
      <c r="I247" s="154"/>
      <c r="J247" s="154"/>
    </row>
    <row r="248" spans="1:10" ht="23.25" customHeight="1" x14ac:dyDescent="0.25">
      <c r="A248" s="146"/>
      <c r="B248" s="24" t="s">
        <v>9</v>
      </c>
      <c r="C248" s="24" t="s">
        <v>33</v>
      </c>
      <c r="D248" s="8" t="s">
        <v>62</v>
      </c>
      <c r="E248" s="24" t="s">
        <v>112</v>
      </c>
      <c r="F248" s="8" t="s">
        <v>63</v>
      </c>
      <c r="G248" s="24" t="s">
        <v>23</v>
      </c>
      <c r="H248" s="154"/>
      <c r="I248" s="154"/>
      <c r="J248" s="154"/>
    </row>
    <row r="249" spans="1:10" ht="23.25" customHeight="1" thickBot="1" x14ac:dyDescent="0.3">
      <c r="A249" s="147"/>
      <c r="B249" s="10"/>
      <c r="C249" s="22"/>
      <c r="D249" s="21"/>
      <c r="E249" s="20"/>
      <c r="F249" s="9" t="str">
        <f t="shared" ref="F249" si="127">IFERROR(G249/E249,"")</f>
        <v/>
      </c>
      <c r="G249" s="20"/>
      <c r="H249" s="155"/>
      <c r="I249" s="155"/>
      <c r="J249" s="155"/>
    </row>
    <row r="250" spans="1:10" ht="23.25" customHeight="1" x14ac:dyDescent="0.25">
      <c r="A250" s="145">
        <f t="shared" si="101"/>
        <v>53</v>
      </c>
      <c r="B250" s="148" t="s">
        <v>5</v>
      </c>
      <c r="C250" s="149"/>
      <c r="D250" s="150"/>
      <c r="E250" s="44" t="s">
        <v>6</v>
      </c>
      <c r="F250" s="44" t="s">
        <v>7</v>
      </c>
      <c r="G250" s="44" t="s">
        <v>8</v>
      </c>
      <c r="H250" s="145" t="s">
        <v>10</v>
      </c>
      <c r="I250" s="145"/>
      <c r="J250" s="145"/>
    </row>
    <row r="251" spans="1:10" ht="23.25" customHeight="1" x14ac:dyDescent="0.25">
      <c r="A251" s="146"/>
      <c r="B251" s="151"/>
      <c r="C251" s="152"/>
      <c r="D251" s="153"/>
      <c r="E251" s="19"/>
      <c r="F251" s="19"/>
      <c r="G251" s="19"/>
      <c r="H251" s="154"/>
      <c r="I251" s="154"/>
      <c r="J251" s="154"/>
    </row>
    <row r="252" spans="1:10" ht="23.25" customHeight="1" x14ac:dyDescent="0.25">
      <c r="A252" s="146"/>
      <c r="B252" s="24" t="s">
        <v>9</v>
      </c>
      <c r="C252" s="24" t="s">
        <v>33</v>
      </c>
      <c r="D252" s="8" t="s">
        <v>62</v>
      </c>
      <c r="E252" s="24" t="s">
        <v>112</v>
      </c>
      <c r="F252" s="8" t="s">
        <v>63</v>
      </c>
      <c r="G252" s="24" t="s">
        <v>23</v>
      </c>
      <c r="H252" s="154"/>
      <c r="I252" s="154"/>
      <c r="J252" s="154"/>
    </row>
    <row r="253" spans="1:10" ht="23.25" customHeight="1" thickBot="1" x14ac:dyDescent="0.3">
      <c r="A253" s="147"/>
      <c r="B253" s="10"/>
      <c r="C253" s="22"/>
      <c r="D253" s="21"/>
      <c r="E253" s="20"/>
      <c r="F253" s="9" t="str">
        <f t="shared" ref="F253" si="128">IFERROR(G253/E253,"")</f>
        <v/>
      </c>
      <c r="G253" s="20"/>
      <c r="H253" s="155"/>
      <c r="I253" s="155"/>
      <c r="J253" s="155"/>
    </row>
    <row r="254" spans="1:10" ht="23.25" customHeight="1" x14ac:dyDescent="0.25">
      <c r="A254" s="145">
        <f t="shared" si="103"/>
        <v>54</v>
      </c>
      <c r="B254" s="148" t="s">
        <v>5</v>
      </c>
      <c r="C254" s="149"/>
      <c r="D254" s="150"/>
      <c r="E254" s="44" t="s">
        <v>6</v>
      </c>
      <c r="F254" s="44" t="s">
        <v>7</v>
      </c>
      <c r="G254" s="44" t="s">
        <v>8</v>
      </c>
      <c r="H254" s="145" t="s">
        <v>10</v>
      </c>
      <c r="I254" s="145"/>
      <c r="J254" s="145"/>
    </row>
    <row r="255" spans="1:10" ht="23.25" customHeight="1" x14ac:dyDescent="0.25">
      <c r="A255" s="146"/>
      <c r="B255" s="151"/>
      <c r="C255" s="152"/>
      <c r="D255" s="153"/>
      <c r="E255" s="19"/>
      <c r="F255" s="19"/>
      <c r="G255" s="19"/>
      <c r="H255" s="154"/>
      <c r="I255" s="154"/>
      <c r="J255" s="154"/>
    </row>
    <row r="256" spans="1:10" ht="23.25" customHeight="1" x14ac:dyDescent="0.25">
      <c r="A256" s="146"/>
      <c r="B256" s="24" t="s">
        <v>9</v>
      </c>
      <c r="C256" s="24" t="s">
        <v>33</v>
      </c>
      <c r="D256" s="8" t="s">
        <v>62</v>
      </c>
      <c r="E256" s="24" t="s">
        <v>112</v>
      </c>
      <c r="F256" s="8" t="s">
        <v>63</v>
      </c>
      <c r="G256" s="24" t="s">
        <v>23</v>
      </c>
      <c r="H256" s="154"/>
      <c r="I256" s="154"/>
      <c r="J256" s="154"/>
    </row>
    <row r="257" spans="1:10" ht="23.25" customHeight="1" thickBot="1" x14ac:dyDescent="0.3">
      <c r="A257" s="147"/>
      <c r="B257" s="10"/>
      <c r="C257" s="22"/>
      <c r="D257" s="21"/>
      <c r="E257" s="20"/>
      <c r="F257" s="9" t="str">
        <f t="shared" ref="F257" si="129">IFERROR(G257/E257,"")</f>
        <v/>
      </c>
      <c r="G257" s="20"/>
      <c r="H257" s="155"/>
      <c r="I257" s="155"/>
      <c r="J257" s="155"/>
    </row>
    <row r="258" spans="1:10" ht="23.25" customHeight="1" x14ac:dyDescent="0.25">
      <c r="A258" s="145">
        <f t="shared" si="105"/>
        <v>55</v>
      </c>
      <c r="B258" s="148" t="s">
        <v>5</v>
      </c>
      <c r="C258" s="149"/>
      <c r="D258" s="150"/>
      <c r="E258" s="44" t="s">
        <v>6</v>
      </c>
      <c r="F258" s="44" t="s">
        <v>7</v>
      </c>
      <c r="G258" s="44" t="s">
        <v>8</v>
      </c>
      <c r="H258" s="145" t="s">
        <v>10</v>
      </c>
      <c r="I258" s="145"/>
      <c r="J258" s="145"/>
    </row>
    <row r="259" spans="1:10" ht="23.25" customHeight="1" x14ac:dyDescent="0.25">
      <c r="A259" s="146"/>
      <c r="B259" s="151"/>
      <c r="C259" s="152"/>
      <c r="D259" s="153"/>
      <c r="E259" s="19"/>
      <c r="F259" s="19"/>
      <c r="G259" s="19"/>
      <c r="H259" s="154"/>
      <c r="I259" s="154"/>
      <c r="J259" s="154"/>
    </row>
    <row r="260" spans="1:10" ht="23.25" customHeight="1" x14ac:dyDescent="0.25">
      <c r="A260" s="146"/>
      <c r="B260" s="24" t="s">
        <v>9</v>
      </c>
      <c r="C260" s="24" t="s">
        <v>33</v>
      </c>
      <c r="D260" s="8" t="s">
        <v>62</v>
      </c>
      <c r="E260" s="24" t="s">
        <v>112</v>
      </c>
      <c r="F260" s="8" t="s">
        <v>63</v>
      </c>
      <c r="G260" s="24" t="s">
        <v>23</v>
      </c>
      <c r="H260" s="154"/>
      <c r="I260" s="154"/>
      <c r="J260" s="154"/>
    </row>
    <row r="261" spans="1:10" ht="23.25" customHeight="1" thickBot="1" x14ac:dyDescent="0.3">
      <c r="A261" s="147"/>
      <c r="B261" s="10"/>
      <c r="C261" s="22"/>
      <c r="D261" s="21"/>
      <c r="E261" s="20"/>
      <c r="F261" s="9" t="str">
        <f t="shared" ref="F261" si="130">IFERROR(G261/E261,"")</f>
        <v/>
      </c>
      <c r="G261" s="20"/>
      <c r="H261" s="155"/>
      <c r="I261" s="155"/>
      <c r="J261" s="155"/>
    </row>
    <row r="262" spans="1:10" ht="23.25" customHeight="1" x14ac:dyDescent="0.25">
      <c r="A262" s="179" t="s">
        <v>13</v>
      </c>
      <c r="B262" s="179"/>
      <c r="C262" s="179"/>
      <c r="D262" s="167" t="s">
        <v>12</v>
      </c>
      <c r="E262" s="167"/>
      <c r="F262" s="45" t="s">
        <v>11</v>
      </c>
      <c r="G262" s="178" t="s">
        <v>64</v>
      </c>
      <c r="H262" s="178"/>
      <c r="I262" s="178" t="s">
        <v>111</v>
      </c>
      <c r="J262" s="178"/>
    </row>
    <row r="263" spans="1:10" ht="23.25" customHeight="1" thickBot="1" x14ac:dyDescent="0.3">
      <c r="A263" s="158" t="str">
        <f t="shared" ref="A263" si="131">$A$2</f>
        <v/>
      </c>
      <c r="B263" s="158"/>
      <c r="C263" s="158"/>
      <c r="D263" s="159" t="str">
        <f t="shared" ref="D263" si="132">$E$2</f>
        <v/>
      </c>
      <c r="E263" s="159"/>
      <c r="F263" s="42" t="str">
        <f t="shared" ref="F263" si="133">$I$2</f>
        <v/>
      </c>
      <c r="G263" s="141" t="str">
        <f t="shared" ref="G263" si="134">$G$2</f>
        <v/>
      </c>
      <c r="H263" s="142"/>
      <c r="I263" s="143">
        <f t="shared" ref="I263" si="135">G267+G271+G275+G279+G283</f>
        <v>0</v>
      </c>
      <c r="J263" s="144"/>
    </row>
    <row r="264" spans="1:10" ht="23.25" customHeight="1" x14ac:dyDescent="0.25">
      <c r="A264" s="145">
        <f t="shared" ref="A264" si="136">A258+1</f>
        <v>56</v>
      </c>
      <c r="B264" s="193" t="s">
        <v>5</v>
      </c>
      <c r="C264" s="194"/>
      <c r="D264" s="195"/>
      <c r="E264" s="44" t="s">
        <v>6</v>
      </c>
      <c r="F264" s="44" t="s">
        <v>7</v>
      </c>
      <c r="G264" s="44" t="s">
        <v>8</v>
      </c>
      <c r="H264" s="145" t="s">
        <v>10</v>
      </c>
      <c r="I264" s="145"/>
      <c r="J264" s="145"/>
    </row>
    <row r="265" spans="1:10" ht="23.25" customHeight="1" x14ac:dyDescent="0.25">
      <c r="A265" s="146"/>
      <c r="B265" s="151"/>
      <c r="C265" s="152"/>
      <c r="D265" s="153"/>
      <c r="E265" s="19"/>
      <c r="F265" s="19"/>
      <c r="G265" s="19"/>
      <c r="H265" s="154"/>
      <c r="I265" s="154"/>
      <c r="J265" s="154"/>
    </row>
    <row r="266" spans="1:10" ht="23.25" customHeight="1" x14ac:dyDescent="0.25">
      <c r="A266" s="146"/>
      <c r="B266" s="24" t="s">
        <v>9</v>
      </c>
      <c r="C266" s="24" t="s">
        <v>33</v>
      </c>
      <c r="D266" s="8" t="s">
        <v>62</v>
      </c>
      <c r="E266" s="24" t="s">
        <v>112</v>
      </c>
      <c r="F266" s="8" t="s">
        <v>63</v>
      </c>
      <c r="G266" s="24" t="s">
        <v>23</v>
      </c>
      <c r="H266" s="154"/>
      <c r="I266" s="154"/>
      <c r="J266" s="154"/>
    </row>
    <row r="267" spans="1:10" ht="23.25" customHeight="1" thickBot="1" x14ac:dyDescent="0.3">
      <c r="A267" s="147"/>
      <c r="B267" s="10"/>
      <c r="C267" s="22"/>
      <c r="D267" s="21"/>
      <c r="E267" s="20"/>
      <c r="F267" s="9" t="str">
        <f t="shared" ref="F267" si="137">IFERROR(G267/E267,"")</f>
        <v/>
      </c>
      <c r="G267" s="20"/>
      <c r="H267" s="155"/>
      <c r="I267" s="155"/>
      <c r="J267" s="155"/>
    </row>
    <row r="268" spans="1:10" ht="23.25" customHeight="1" x14ac:dyDescent="0.25">
      <c r="A268" s="145">
        <f t="shared" ref="A268" si="138">A264+1</f>
        <v>57</v>
      </c>
      <c r="B268" s="148" t="s">
        <v>5</v>
      </c>
      <c r="C268" s="149"/>
      <c r="D268" s="150"/>
      <c r="E268" s="44" t="s">
        <v>6</v>
      </c>
      <c r="F268" s="44" t="s">
        <v>7</v>
      </c>
      <c r="G268" s="44" t="s">
        <v>8</v>
      </c>
      <c r="H268" s="145" t="s">
        <v>10</v>
      </c>
      <c r="I268" s="145"/>
      <c r="J268" s="145"/>
    </row>
    <row r="269" spans="1:10" ht="23.25" customHeight="1" x14ac:dyDescent="0.25">
      <c r="A269" s="146"/>
      <c r="B269" s="151"/>
      <c r="C269" s="152"/>
      <c r="D269" s="153"/>
      <c r="E269" s="19"/>
      <c r="F269" s="19"/>
      <c r="G269" s="19"/>
      <c r="H269" s="154"/>
      <c r="I269" s="154"/>
      <c r="J269" s="154"/>
    </row>
    <row r="270" spans="1:10" ht="23.25" customHeight="1" x14ac:dyDescent="0.25">
      <c r="A270" s="146"/>
      <c r="B270" s="24" t="s">
        <v>9</v>
      </c>
      <c r="C270" s="24" t="s">
        <v>33</v>
      </c>
      <c r="D270" s="8" t="s">
        <v>62</v>
      </c>
      <c r="E270" s="24" t="s">
        <v>112</v>
      </c>
      <c r="F270" s="8" t="s">
        <v>63</v>
      </c>
      <c r="G270" s="24" t="s">
        <v>23</v>
      </c>
      <c r="H270" s="154"/>
      <c r="I270" s="154"/>
      <c r="J270" s="154"/>
    </row>
    <row r="271" spans="1:10" ht="23.25" customHeight="1" thickBot="1" x14ac:dyDescent="0.3">
      <c r="A271" s="147"/>
      <c r="B271" s="10"/>
      <c r="C271" s="22"/>
      <c r="D271" s="21"/>
      <c r="E271" s="20"/>
      <c r="F271" s="9" t="str">
        <f t="shared" ref="F271" si="139">IFERROR(G271/E271,"")</f>
        <v/>
      </c>
      <c r="G271" s="20"/>
      <c r="H271" s="155"/>
      <c r="I271" s="155"/>
      <c r="J271" s="155"/>
    </row>
    <row r="272" spans="1:10" ht="23.25" customHeight="1" x14ac:dyDescent="0.25">
      <c r="A272" s="145">
        <f t="shared" ref="A272:A316" si="140">A268+1</f>
        <v>58</v>
      </c>
      <c r="B272" s="148" t="s">
        <v>5</v>
      </c>
      <c r="C272" s="149"/>
      <c r="D272" s="150"/>
      <c r="E272" s="44" t="s">
        <v>6</v>
      </c>
      <c r="F272" s="44" t="s">
        <v>7</v>
      </c>
      <c r="G272" s="44" t="s">
        <v>8</v>
      </c>
      <c r="H272" s="145" t="s">
        <v>10</v>
      </c>
      <c r="I272" s="145"/>
      <c r="J272" s="145"/>
    </row>
    <row r="273" spans="1:10" ht="23.25" customHeight="1" x14ac:dyDescent="0.25">
      <c r="A273" s="146"/>
      <c r="B273" s="151"/>
      <c r="C273" s="152"/>
      <c r="D273" s="153"/>
      <c r="E273" s="19"/>
      <c r="F273" s="19"/>
      <c r="G273" s="19"/>
      <c r="H273" s="154"/>
      <c r="I273" s="154"/>
      <c r="J273" s="154"/>
    </row>
    <row r="274" spans="1:10" ht="23.25" customHeight="1" x14ac:dyDescent="0.25">
      <c r="A274" s="146"/>
      <c r="B274" s="24" t="s">
        <v>9</v>
      </c>
      <c r="C274" s="24" t="s">
        <v>33</v>
      </c>
      <c r="D274" s="8" t="s">
        <v>62</v>
      </c>
      <c r="E274" s="24" t="s">
        <v>112</v>
      </c>
      <c r="F274" s="8" t="s">
        <v>63</v>
      </c>
      <c r="G274" s="24" t="s">
        <v>23</v>
      </c>
      <c r="H274" s="154"/>
      <c r="I274" s="154"/>
      <c r="J274" s="154"/>
    </row>
    <row r="275" spans="1:10" ht="23.25" customHeight="1" thickBot="1" x14ac:dyDescent="0.3">
      <c r="A275" s="147"/>
      <c r="B275" s="10"/>
      <c r="C275" s="22"/>
      <c r="D275" s="21"/>
      <c r="E275" s="20"/>
      <c r="F275" s="9" t="str">
        <f t="shared" ref="F275" si="141">IFERROR(G275/E275,"")</f>
        <v/>
      </c>
      <c r="G275" s="20"/>
      <c r="H275" s="155"/>
      <c r="I275" s="155"/>
      <c r="J275" s="155"/>
    </row>
    <row r="276" spans="1:10" ht="23.25" customHeight="1" x14ac:dyDescent="0.25">
      <c r="A276" s="145">
        <f t="shared" ref="A276:A320" si="142">A272+1</f>
        <v>59</v>
      </c>
      <c r="B276" s="148" t="s">
        <v>5</v>
      </c>
      <c r="C276" s="149"/>
      <c r="D276" s="150"/>
      <c r="E276" s="44" t="s">
        <v>6</v>
      </c>
      <c r="F276" s="44" t="s">
        <v>7</v>
      </c>
      <c r="G276" s="44" t="s">
        <v>8</v>
      </c>
      <c r="H276" s="145" t="s">
        <v>10</v>
      </c>
      <c r="I276" s="145"/>
      <c r="J276" s="145"/>
    </row>
    <row r="277" spans="1:10" ht="23.25" customHeight="1" x14ac:dyDescent="0.25">
      <c r="A277" s="146"/>
      <c r="B277" s="151"/>
      <c r="C277" s="152"/>
      <c r="D277" s="153"/>
      <c r="E277" s="19"/>
      <c r="F277" s="19"/>
      <c r="G277" s="19"/>
      <c r="H277" s="154"/>
      <c r="I277" s="154"/>
      <c r="J277" s="154"/>
    </row>
    <row r="278" spans="1:10" ht="23.25" customHeight="1" x14ac:dyDescent="0.25">
      <c r="A278" s="146"/>
      <c r="B278" s="24" t="s">
        <v>9</v>
      </c>
      <c r="C278" s="24" t="s">
        <v>33</v>
      </c>
      <c r="D278" s="8" t="s">
        <v>62</v>
      </c>
      <c r="E278" s="24" t="s">
        <v>112</v>
      </c>
      <c r="F278" s="8" t="s">
        <v>63</v>
      </c>
      <c r="G278" s="24" t="s">
        <v>23</v>
      </c>
      <c r="H278" s="154"/>
      <c r="I278" s="154"/>
      <c r="J278" s="154"/>
    </row>
    <row r="279" spans="1:10" ht="23.25" customHeight="1" thickBot="1" x14ac:dyDescent="0.3">
      <c r="A279" s="147"/>
      <c r="B279" s="10"/>
      <c r="C279" s="22"/>
      <c r="D279" s="21"/>
      <c r="E279" s="20"/>
      <c r="F279" s="9" t="str">
        <f t="shared" ref="F279" si="143">IFERROR(G279/E279,"")</f>
        <v/>
      </c>
      <c r="G279" s="20"/>
      <c r="H279" s="155"/>
      <c r="I279" s="155"/>
      <c r="J279" s="155"/>
    </row>
    <row r="280" spans="1:10" ht="23.25" customHeight="1" x14ac:dyDescent="0.25">
      <c r="A280" s="145">
        <f t="shared" ref="A280:A324" si="144">A276+1</f>
        <v>60</v>
      </c>
      <c r="B280" s="148" t="s">
        <v>5</v>
      </c>
      <c r="C280" s="149"/>
      <c r="D280" s="150"/>
      <c r="E280" s="44" t="s">
        <v>6</v>
      </c>
      <c r="F280" s="44" t="s">
        <v>7</v>
      </c>
      <c r="G280" s="44" t="s">
        <v>8</v>
      </c>
      <c r="H280" s="145" t="s">
        <v>10</v>
      </c>
      <c r="I280" s="145"/>
      <c r="J280" s="145"/>
    </row>
    <row r="281" spans="1:10" ht="23.25" customHeight="1" x14ac:dyDescent="0.25">
      <c r="A281" s="146"/>
      <c r="B281" s="151"/>
      <c r="C281" s="152"/>
      <c r="D281" s="153"/>
      <c r="E281" s="19"/>
      <c r="F281" s="19"/>
      <c r="G281" s="19"/>
      <c r="H281" s="154"/>
      <c r="I281" s="154"/>
      <c r="J281" s="154"/>
    </row>
    <row r="282" spans="1:10" ht="23.25" customHeight="1" x14ac:dyDescent="0.25">
      <c r="A282" s="146"/>
      <c r="B282" s="24" t="s">
        <v>9</v>
      </c>
      <c r="C282" s="24" t="s">
        <v>33</v>
      </c>
      <c r="D282" s="8" t="s">
        <v>62</v>
      </c>
      <c r="E282" s="24" t="s">
        <v>112</v>
      </c>
      <c r="F282" s="8" t="s">
        <v>63</v>
      </c>
      <c r="G282" s="24" t="s">
        <v>23</v>
      </c>
      <c r="H282" s="154"/>
      <c r="I282" s="154"/>
      <c r="J282" s="154"/>
    </row>
    <row r="283" spans="1:10" ht="23.25" customHeight="1" thickBot="1" x14ac:dyDescent="0.3">
      <c r="A283" s="147"/>
      <c r="B283" s="10"/>
      <c r="C283" s="22"/>
      <c r="D283" s="21"/>
      <c r="E283" s="20"/>
      <c r="F283" s="9" t="str">
        <f t="shared" ref="F283" si="145">IFERROR(G283/E283,"")</f>
        <v/>
      </c>
      <c r="G283" s="20"/>
      <c r="H283" s="155"/>
      <c r="I283" s="155"/>
      <c r="J283" s="155"/>
    </row>
    <row r="284" spans="1:10" ht="23.25" customHeight="1" x14ac:dyDescent="0.25">
      <c r="A284" s="179" t="s">
        <v>13</v>
      </c>
      <c r="B284" s="179"/>
      <c r="C284" s="179"/>
      <c r="D284" s="167" t="s">
        <v>12</v>
      </c>
      <c r="E284" s="167"/>
      <c r="F284" s="45" t="s">
        <v>11</v>
      </c>
      <c r="G284" s="178" t="s">
        <v>64</v>
      </c>
      <c r="H284" s="178"/>
      <c r="I284" s="178" t="s">
        <v>111</v>
      </c>
      <c r="J284" s="178"/>
    </row>
    <row r="285" spans="1:10" ht="23.25" customHeight="1" thickBot="1" x14ac:dyDescent="0.3">
      <c r="A285" s="158" t="str">
        <f t="shared" ref="A285" si="146">$A$2</f>
        <v/>
      </c>
      <c r="B285" s="158"/>
      <c r="C285" s="158"/>
      <c r="D285" s="159" t="str">
        <f t="shared" ref="D285" si="147">$E$2</f>
        <v/>
      </c>
      <c r="E285" s="159"/>
      <c r="F285" s="42" t="str">
        <f t="shared" ref="F285" si="148">$I$2</f>
        <v/>
      </c>
      <c r="G285" s="141" t="str">
        <f t="shared" ref="G285" si="149">$G$2</f>
        <v/>
      </c>
      <c r="H285" s="142"/>
      <c r="I285" s="143">
        <f t="shared" ref="I285" si="150">G289+G293+G297+G301+G305</f>
        <v>0</v>
      </c>
      <c r="J285" s="144"/>
    </row>
    <row r="286" spans="1:10" ht="23.25" customHeight="1" x14ac:dyDescent="0.25">
      <c r="A286" s="145">
        <f t="shared" ref="A286" si="151">A280+1</f>
        <v>61</v>
      </c>
      <c r="B286" s="193" t="s">
        <v>5</v>
      </c>
      <c r="C286" s="194"/>
      <c r="D286" s="195"/>
      <c r="E286" s="44" t="s">
        <v>6</v>
      </c>
      <c r="F286" s="44" t="s">
        <v>7</v>
      </c>
      <c r="G286" s="44" t="s">
        <v>8</v>
      </c>
      <c r="H286" s="145" t="s">
        <v>10</v>
      </c>
      <c r="I286" s="145"/>
      <c r="J286" s="145"/>
    </row>
    <row r="287" spans="1:10" ht="23.25" customHeight="1" x14ac:dyDescent="0.25">
      <c r="A287" s="146"/>
      <c r="B287" s="151"/>
      <c r="C287" s="152"/>
      <c r="D287" s="153"/>
      <c r="E287" s="19"/>
      <c r="F287" s="19"/>
      <c r="G287" s="19"/>
      <c r="H287" s="154"/>
      <c r="I287" s="154"/>
      <c r="J287" s="154"/>
    </row>
    <row r="288" spans="1:10" ht="23.25" customHeight="1" x14ac:dyDescent="0.25">
      <c r="A288" s="146"/>
      <c r="B288" s="24" t="s">
        <v>9</v>
      </c>
      <c r="C288" s="24" t="s">
        <v>33</v>
      </c>
      <c r="D288" s="8" t="s">
        <v>62</v>
      </c>
      <c r="E288" s="24" t="s">
        <v>112</v>
      </c>
      <c r="F288" s="8" t="s">
        <v>63</v>
      </c>
      <c r="G288" s="24" t="s">
        <v>23</v>
      </c>
      <c r="H288" s="154"/>
      <c r="I288" s="154"/>
      <c r="J288" s="154"/>
    </row>
    <row r="289" spans="1:10" ht="23.25" customHeight="1" thickBot="1" x14ac:dyDescent="0.3">
      <c r="A289" s="147"/>
      <c r="B289" s="10"/>
      <c r="C289" s="22"/>
      <c r="D289" s="21"/>
      <c r="E289" s="20"/>
      <c r="F289" s="9" t="str">
        <f t="shared" ref="F289" si="152">IFERROR(G289/E289,"")</f>
        <v/>
      </c>
      <c r="G289" s="20"/>
      <c r="H289" s="155"/>
      <c r="I289" s="155"/>
      <c r="J289" s="155"/>
    </row>
    <row r="290" spans="1:10" ht="23.25" customHeight="1" x14ac:dyDescent="0.25">
      <c r="A290" s="145">
        <f t="shared" ref="A290" si="153">A286+1</f>
        <v>62</v>
      </c>
      <c r="B290" s="148" t="s">
        <v>5</v>
      </c>
      <c r="C290" s="149"/>
      <c r="D290" s="150"/>
      <c r="E290" s="44" t="s">
        <v>6</v>
      </c>
      <c r="F290" s="44" t="s">
        <v>7</v>
      </c>
      <c r="G290" s="44" t="s">
        <v>8</v>
      </c>
      <c r="H290" s="145" t="s">
        <v>10</v>
      </c>
      <c r="I290" s="145"/>
      <c r="J290" s="145"/>
    </row>
    <row r="291" spans="1:10" ht="23.25" customHeight="1" x14ac:dyDescent="0.25">
      <c r="A291" s="146"/>
      <c r="B291" s="151"/>
      <c r="C291" s="152"/>
      <c r="D291" s="153"/>
      <c r="E291" s="19"/>
      <c r="F291" s="19"/>
      <c r="G291" s="19"/>
      <c r="H291" s="154"/>
      <c r="I291" s="154"/>
      <c r="J291" s="154"/>
    </row>
    <row r="292" spans="1:10" ht="23.25" customHeight="1" x14ac:dyDescent="0.25">
      <c r="A292" s="146"/>
      <c r="B292" s="24" t="s">
        <v>9</v>
      </c>
      <c r="C292" s="24" t="s">
        <v>33</v>
      </c>
      <c r="D292" s="8" t="s">
        <v>62</v>
      </c>
      <c r="E292" s="24" t="s">
        <v>112</v>
      </c>
      <c r="F292" s="8" t="s">
        <v>63</v>
      </c>
      <c r="G292" s="24" t="s">
        <v>23</v>
      </c>
      <c r="H292" s="154"/>
      <c r="I292" s="154"/>
      <c r="J292" s="154"/>
    </row>
    <row r="293" spans="1:10" ht="23.25" customHeight="1" thickBot="1" x14ac:dyDescent="0.3">
      <c r="A293" s="147"/>
      <c r="B293" s="10"/>
      <c r="C293" s="22"/>
      <c r="D293" s="21"/>
      <c r="E293" s="20"/>
      <c r="F293" s="9" t="str">
        <f t="shared" ref="F293" si="154">IFERROR(G293/E293,"")</f>
        <v/>
      </c>
      <c r="G293" s="20"/>
      <c r="H293" s="155"/>
      <c r="I293" s="155"/>
      <c r="J293" s="155"/>
    </row>
    <row r="294" spans="1:10" ht="23.25" customHeight="1" x14ac:dyDescent="0.25">
      <c r="A294" s="145">
        <f t="shared" si="140"/>
        <v>63</v>
      </c>
      <c r="B294" s="148" t="s">
        <v>5</v>
      </c>
      <c r="C294" s="149"/>
      <c r="D294" s="150"/>
      <c r="E294" s="44" t="s">
        <v>6</v>
      </c>
      <c r="F294" s="44" t="s">
        <v>7</v>
      </c>
      <c r="G294" s="44" t="s">
        <v>8</v>
      </c>
      <c r="H294" s="145" t="s">
        <v>10</v>
      </c>
      <c r="I294" s="145"/>
      <c r="J294" s="145"/>
    </row>
    <row r="295" spans="1:10" ht="23.25" customHeight="1" x14ac:dyDescent="0.25">
      <c r="A295" s="146"/>
      <c r="B295" s="151"/>
      <c r="C295" s="152"/>
      <c r="D295" s="153"/>
      <c r="E295" s="19"/>
      <c r="F295" s="19"/>
      <c r="G295" s="19"/>
      <c r="H295" s="154"/>
      <c r="I295" s="154"/>
      <c r="J295" s="154"/>
    </row>
    <row r="296" spans="1:10" ht="23.25" customHeight="1" x14ac:dyDescent="0.25">
      <c r="A296" s="146"/>
      <c r="B296" s="24" t="s">
        <v>9</v>
      </c>
      <c r="C296" s="24" t="s">
        <v>33</v>
      </c>
      <c r="D296" s="8" t="s">
        <v>62</v>
      </c>
      <c r="E296" s="24" t="s">
        <v>112</v>
      </c>
      <c r="F296" s="8" t="s">
        <v>63</v>
      </c>
      <c r="G296" s="24" t="s">
        <v>23</v>
      </c>
      <c r="H296" s="154"/>
      <c r="I296" s="154"/>
      <c r="J296" s="154"/>
    </row>
    <row r="297" spans="1:10" ht="23.25" customHeight="1" thickBot="1" x14ac:dyDescent="0.3">
      <c r="A297" s="147"/>
      <c r="B297" s="10"/>
      <c r="C297" s="22"/>
      <c r="D297" s="21"/>
      <c r="E297" s="20"/>
      <c r="F297" s="9" t="str">
        <f t="shared" ref="F297" si="155">IFERROR(G297/E297,"")</f>
        <v/>
      </c>
      <c r="G297" s="20"/>
      <c r="H297" s="155"/>
      <c r="I297" s="155"/>
      <c r="J297" s="155"/>
    </row>
    <row r="298" spans="1:10" ht="23.25" customHeight="1" x14ac:dyDescent="0.25">
      <c r="A298" s="145">
        <f t="shared" si="142"/>
        <v>64</v>
      </c>
      <c r="B298" s="148" t="s">
        <v>5</v>
      </c>
      <c r="C298" s="149"/>
      <c r="D298" s="150"/>
      <c r="E298" s="44" t="s">
        <v>6</v>
      </c>
      <c r="F298" s="44" t="s">
        <v>7</v>
      </c>
      <c r="G298" s="44" t="s">
        <v>8</v>
      </c>
      <c r="H298" s="145" t="s">
        <v>10</v>
      </c>
      <c r="I298" s="145"/>
      <c r="J298" s="145"/>
    </row>
    <row r="299" spans="1:10" ht="23.25" customHeight="1" x14ac:dyDescent="0.25">
      <c r="A299" s="146"/>
      <c r="B299" s="151"/>
      <c r="C299" s="152"/>
      <c r="D299" s="153"/>
      <c r="E299" s="19"/>
      <c r="F299" s="19"/>
      <c r="G299" s="19"/>
      <c r="H299" s="154"/>
      <c r="I299" s="154"/>
      <c r="J299" s="154"/>
    </row>
    <row r="300" spans="1:10" ht="23.25" customHeight="1" x14ac:dyDescent="0.25">
      <c r="A300" s="146"/>
      <c r="B300" s="24" t="s">
        <v>9</v>
      </c>
      <c r="C300" s="24" t="s">
        <v>33</v>
      </c>
      <c r="D300" s="8" t="s">
        <v>62</v>
      </c>
      <c r="E300" s="24" t="s">
        <v>112</v>
      </c>
      <c r="F300" s="8" t="s">
        <v>63</v>
      </c>
      <c r="G300" s="24" t="s">
        <v>23</v>
      </c>
      <c r="H300" s="154"/>
      <c r="I300" s="154"/>
      <c r="J300" s="154"/>
    </row>
    <row r="301" spans="1:10" ht="23.25" customHeight="1" thickBot="1" x14ac:dyDescent="0.3">
      <c r="A301" s="147"/>
      <c r="B301" s="10"/>
      <c r="C301" s="22"/>
      <c r="D301" s="21"/>
      <c r="E301" s="20"/>
      <c r="F301" s="9" t="str">
        <f t="shared" ref="F301" si="156">IFERROR(G301/E301,"")</f>
        <v/>
      </c>
      <c r="G301" s="20"/>
      <c r="H301" s="155"/>
      <c r="I301" s="155"/>
      <c r="J301" s="155"/>
    </row>
    <row r="302" spans="1:10" ht="23.25" customHeight="1" x14ac:dyDescent="0.25">
      <c r="A302" s="145">
        <f t="shared" si="144"/>
        <v>65</v>
      </c>
      <c r="B302" s="148" t="s">
        <v>5</v>
      </c>
      <c r="C302" s="149"/>
      <c r="D302" s="150"/>
      <c r="E302" s="44" t="s">
        <v>6</v>
      </c>
      <c r="F302" s="44" t="s">
        <v>7</v>
      </c>
      <c r="G302" s="44" t="s">
        <v>8</v>
      </c>
      <c r="H302" s="145" t="s">
        <v>10</v>
      </c>
      <c r="I302" s="145"/>
      <c r="J302" s="145"/>
    </row>
    <row r="303" spans="1:10" ht="23.25" customHeight="1" x14ac:dyDescent="0.25">
      <c r="A303" s="146"/>
      <c r="B303" s="151"/>
      <c r="C303" s="152"/>
      <c r="D303" s="153"/>
      <c r="E303" s="19"/>
      <c r="F303" s="19"/>
      <c r="G303" s="19"/>
      <c r="H303" s="154"/>
      <c r="I303" s="154"/>
      <c r="J303" s="154"/>
    </row>
    <row r="304" spans="1:10" ht="23.25" customHeight="1" x14ac:dyDescent="0.25">
      <c r="A304" s="146"/>
      <c r="B304" s="24" t="s">
        <v>9</v>
      </c>
      <c r="C304" s="24" t="s">
        <v>33</v>
      </c>
      <c r="D304" s="8" t="s">
        <v>62</v>
      </c>
      <c r="E304" s="24" t="s">
        <v>112</v>
      </c>
      <c r="F304" s="8" t="s">
        <v>63</v>
      </c>
      <c r="G304" s="24" t="s">
        <v>23</v>
      </c>
      <c r="H304" s="154"/>
      <c r="I304" s="154"/>
      <c r="J304" s="154"/>
    </row>
    <row r="305" spans="1:10" ht="23.25" customHeight="1" thickBot="1" x14ac:dyDescent="0.3">
      <c r="A305" s="147"/>
      <c r="B305" s="10"/>
      <c r="C305" s="22"/>
      <c r="D305" s="21"/>
      <c r="E305" s="20"/>
      <c r="F305" s="9" t="str">
        <f t="shared" ref="F305" si="157">IFERROR(G305/E305,"")</f>
        <v/>
      </c>
      <c r="G305" s="20"/>
      <c r="H305" s="155"/>
      <c r="I305" s="155"/>
      <c r="J305" s="155"/>
    </row>
    <row r="306" spans="1:10" ht="23.25" customHeight="1" x14ac:dyDescent="0.25">
      <c r="A306" s="179" t="s">
        <v>13</v>
      </c>
      <c r="B306" s="179"/>
      <c r="C306" s="179"/>
      <c r="D306" s="167" t="s">
        <v>12</v>
      </c>
      <c r="E306" s="167"/>
      <c r="F306" s="45" t="s">
        <v>11</v>
      </c>
      <c r="G306" s="178" t="s">
        <v>64</v>
      </c>
      <c r="H306" s="178"/>
      <c r="I306" s="178" t="s">
        <v>111</v>
      </c>
      <c r="J306" s="178"/>
    </row>
    <row r="307" spans="1:10" ht="23.25" customHeight="1" thickBot="1" x14ac:dyDescent="0.3">
      <c r="A307" s="158" t="str">
        <f t="shared" ref="A307" si="158">$A$2</f>
        <v/>
      </c>
      <c r="B307" s="158"/>
      <c r="C307" s="158"/>
      <c r="D307" s="159" t="str">
        <f t="shared" ref="D307" si="159">$E$2</f>
        <v/>
      </c>
      <c r="E307" s="159"/>
      <c r="F307" s="42" t="str">
        <f t="shared" ref="F307" si="160">$I$2</f>
        <v/>
      </c>
      <c r="G307" s="141" t="str">
        <f t="shared" ref="G307" si="161">$G$2</f>
        <v/>
      </c>
      <c r="H307" s="142"/>
      <c r="I307" s="143">
        <f t="shared" ref="I307" si="162">G311+G315+G319+G323+G327</f>
        <v>0</v>
      </c>
      <c r="J307" s="144"/>
    </row>
    <row r="308" spans="1:10" ht="23.25" customHeight="1" x14ac:dyDescent="0.25">
      <c r="A308" s="145">
        <f t="shared" ref="A308" si="163">A302+1</f>
        <v>66</v>
      </c>
      <c r="B308" s="193" t="s">
        <v>5</v>
      </c>
      <c r="C308" s="194"/>
      <c r="D308" s="195"/>
      <c r="E308" s="44" t="s">
        <v>6</v>
      </c>
      <c r="F308" s="44" t="s">
        <v>7</v>
      </c>
      <c r="G308" s="44" t="s">
        <v>8</v>
      </c>
      <c r="H308" s="145" t="s">
        <v>10</v>
      </c>
      <c r="I308" s="145"/>
      <c r="J308" s="145"/>
    </row>
    <row r="309" spans="1:10" ht="23.25" customHeight="1" x14ac:dyDescent="0.25">
      <c r="A309" s="146"/>
      <c r="B309" s="151"/>
      <c r="C309" s="152"/>
      <c r="D309" s="153"/>
      <c r="E309" s="19"/>
      <c r="F309" s="19"/>
      <c r="G309" s="19"/>
      <c r="H309" s="154"/>
      <c r="I309" s="154"/>
      <c r="J309" s="154"/>
    </row>
    <row r="310" spans="1:10" ht="23.25" customHeight="1" x14ac:dyDescent="0.25">
      <c r="A310" s="146"/>
      <c r="B310" s="24" t="s">
        <v>9</v>
      </c>
      <c r="C310" s="24" t="s">
        <v>33</v>
      </c>
      <c r="D310" s="8" t="s">
        <v>62</v>
      </c>
      <c r="E310" s="24" t="s">
        <v>112</v>
      </c>
      <c r="F310" s="8" t="s">
        <v>63</v>
      </c>
      <c r="G310" s="24" t="s">
        <v>23</v>
      </c>
      <c r="H310" s="154"/>
      <c r="I310" s="154"/>
      <c r="J310" s="154"/>
    </row>
    <row r="311" spans="1:10" ht="23.25" customHeight="1" thickBot="1" x14ac:dyDescent="0.3">
      <c r="A311" s="147"/>
      <c r="B311" s="10"/>
      <c r="C311" s="22"/>
      <c r="D311" s="21"/>
      <c r="E311" s="20"/>
      <c r="F311" s="9" t="str">
        <f t="shared" ref="F311" si="164">IFERROR(G311/E311,"")</f>
        <v/>
      </c>
      <c r="G311" s="20"/>
      <c r="H311" s="155"/>
      <c r="I311" s="155"/>
      <c r="J311" s="155"/>
    </row>
    <row r="312" spans="1:10" ht="23.25" customHeight="1" x14ac:dyDescent="0.25">
      <c r="A312" s="145">
        <f t="shared" ref="A312" si="165">A308+1</f>
        <v>67</v>
      </c>
      <c r="B312" s="148" t="s">
        <v>5</v>
      </c>
      <c r="C312" s="149"/>
      <c r="D312" s="150"/>
      <c r="E312" s="44" t="s">
        <v>6</v>
      </c>
      <c r="F312" s="44" t="s">
        <v>7</v>
      </c>
      <c r="G312" s="44" t="s">
        <v>8</v>
      </c>
      <c r="H312" s="145" t="s">
        <v>10</v>
      </c>
      <c r="I312" s="145"/>
      <c r="J312" s="145"/>
    </row>
    <row r="313" spans="1:10" ht="23.25" customHeight="1" x14ac:dyDescent="0.25">
      <c r="A313" s="146"/>
      <c r="B313" s="151"/>
      <c r="C313" s="152"/>
      <c r="D313" s="153"/>
      <c r="E313" s="19"/>
      <c r="F313" s="19"/>
      <c r="G313" s="19"/>
      <c r="H313" s="154"/>
      <c r="I313" s="154"/>
      <c r="J313" s="154"/>
    </row>
    <row r="314" spans="1:10" ht="23.25" customHeight="1" x14ac:dyDescent="0.25">
      <c r="A314" s="146"/>
      <c r="B314" s="24" t="s">
        <v>9</v>
      </c>
      <c r="C314" s="24" t="s">
        <v>33</v>
      </c>
      <c r="D314" s="8" t="s">
        <v>62</v>
      </c>
      <c r="E314" s="24" t="s">
        <v>112</v>
      </c>
      <c r="F314" s="8" t="s">
        <v>63</v>
      </c>
      <c r="G314" s="24" t="s">
        <v>23</v>
      </c>
      <c r="H314" s="154"/>
      <c r="I314" s="154"/>
      <c r="J314" s="154"/>
    </row>
    <row r="315" spans="1:10" ht="23.25" customHeight="1" thickBot="1" x14ac:dyDescent="0.3">
      <c r="A315" s="147"/>
      <c r="B315" s="10"/>
      <c r="C315" s="22"/>
      <c r="D315" s="21"/>
      <c r="E315" s="20"/>
      <c r="F315" s="9" t="str">
        <f t="shared" ref="F315" si="166">IFERROR(G315/E315,"")</f>
        <v/>
      </c>
      <c r="G315" s="20"/>
      <c r="H315" s="155"/>
      <c r="I315" s="155"/>
      <c r="J315" s="155"/>
    </row>
    <row r="316" spans="1:10" ht="23.25" customHeight="1" x14ac:dyDescent="0.25">
      <c r="A316" s="145">
        <f t="shared" si="140"/>
        <v>68</v>
      </c>
      <c r="B316" s="148" t="s">
        <v>5</v>
      </c>
      <c r="C316" s="149"/>
      <c r="D316" s="150"/>
      <c r="E316" s="44" t="s">
        <v>6</v>
      </c>
      <c r="F316" s="44" t="s">
        <v>7</v>
      </c>
      <c r="G316" s="44" t="s">
        <v>8</v>
      </c>
      <c r="H316" s="145" t="s">
        <v>10</v>
      </c>
      <c r="I316" s="145"/>
      <c r="J316" s="145"/>
    </row>
    <row r="317" spans="1:10" ht="23.25" customHeight="1" x14ac:dyDescent="0.25">
      <c r="A317" s="146"/>
      <c r="B317" s="151"/>
      <c r="C317" s="152"/>
      <c r="D317" s="153"/>
      <c r="E317" s="19"/>
      <c r="F317" s="19"/>
      <c r="G317" s="19"/>
      <c r="H317" s="154"/>
      <c r="I317" s="154"/>
      <c r="J317" s="154"/>
    </row>
    <row r="318" spans="1:10" ht="23.25" customHeight="1" x14ac:dyDescent="0.25">
      <c r="A318" s="146"/>
      <c r="B318" s="24" t="s">
        <v>9</v>
      </c>
      <c r="C318" s="24" t="s">
        <v>33</v>
      </c>
      <c r="D318" s="8" t="s">
        <v>62</v>
      </c>
      <c r="E318" s="24" t="s">
        <v>112</v>
      </c>
      <c r="F318" s="8" t="s">
        <v>63</v>
      </c>
      <c r="G318" s="24" t="s">
        <v>23</v>
      </c>
      <c r="H318" s="154"/>
      <c r="I318" s="154"/>
      <c r="J318" s="154"/>
    </row>
    <row r="319" spans="1:10" ht="23.25" customHeight="1" thickBot="1" x14ac:dyDescent="0.3">
      <c r="A319" s="147"/>
      <c r="B319" s="10"/>
      <c r="C319" s="22"/>
      <c r="D319" s="21"/>
      <c r="E319" s="20"/>
      <c r="F319" s="9" t="str">
        <f t="shared" ref="F319" si="167">IFERROR(G319/E319,"")</f>
        <v/>
      </c>
      <c r="G319" s="20"/>
      <c r="H319" s="155"/>
      <c r="I319" s="155"/>
      <c r="J319" s="155"/>
    </row>
    <row r="320" spans="1:10" ht="23.25" customHeight="1" x14ac:dyDescent="0.25">
      <c r="A320" s="145">
        <f t="shared" si="142"/>
        <v>69</v>
      </c>
      <c r="B320" s="148" t="s">
        <v>5</v>
      </c>
      <c r="C320" s="149"/>
      <c r="D320" s="150"/>
      <c r="E320" s="44" t="s">
        <v>6</v>
      </c>
      <c r="F320" s="44" t="s">
        <v>7</v>
      </c>
      <c r="G320" s="44" t="s">
        <v>8</v>
      </c>
      <c r="H320" s="145" t="s">
        <v>10</v>
      </c>
      <c r="I320" s="145"/>
      <c r="J320" s="145"/>
    </row>
    <row r="321" spans="1:10" ht="23.25" customHeight="1" x14ac:dyDescent="0.25">
      <c r="A321" s="146"/>
      <c r="B321" s="151"/>
      <c r="C321" s="152"/>
      <c r="D321" s="153"/>
      <c r="E321" s="19"/>
      <c r="F321" s="19"/>
      <c r="G321" s="19"/>
      <c r="H321" s="154"/>
      <c r="I321" s="154"/>
      <c r="J321" s="154"/>
    </row>
    <row r="322" spans="1:10" ht="23.25" customHeight="1" x14ac:dyDescent="0.25">
      <c r="A322" s="146"/>
      <c r="B322" s="24" t="s">
        <v>9</v>
      </c>
      <c r="C322" s="24" t="s">
        <v>33</v>
      </c>
      <c r="D322" s="8" t="s">
        <v>62</v>
      </c>
      <c r="E322" s="24" t="s">
        <v>112</v>
      </c>
      <c r="F322" s="8" t="s">
        <v>63</v>
      </c>
      <c r="G322" s="24" t="s">
        <v>23</v>
      </c>
      <c r="H322" s="154"/>
      <c r="I322" s="154"/>
      <c r="J322" s="154"/>
    </row>
    <row r="323" spans="1:10" ht="23.25" customHeight="1" thickBot="1" x14ac:dyDescent="0.3">
      <c r="A323" s="147"/>
      <c r="B323" s="10"/>
      <c r="C323" s="22"/>
      <c r="D323" s="21"/>
      <c r="E323" s="20"/>
      <c r="F323" s="9" t="str">
        <f t="shared" ref="F323" si="168">IFERROR(G323/E323,"")</f>
        <v/>
      </c>
      <c r="G323" s="20"/>
      <c r="H323" s="155"/>
      <c r="I323" s="155"/>
      <c r="J323" s="155"/>
    </row>
    <row r="324" spans="1:10" ht="23.25" customHeight="1" x14ac:dyDescent="0.25">
      <c r="A324" s="145">
        <f t="shared" si="144"/>
        <v>70</v>
      </c>
      <c r="B324" s="148" t="s">
        <v>5</v>
      </c>
      <c r="C324" s="149"/>
      <c r="D324" s="150"/>
      <c r="E324" s="44" t="s">
        <v>6</v>
      </c>
      <c r="F324" s="44" t="s">
        <v>7</v>
      </c>
      <c r="G324" s="44" t="s">
        <v>8</v>
      </c>
      <c r="H324" s="145" t="s">
        <v>10</v>
      </c>
      <c r="I324" s="145"/>
      <c r="J324" s="145"/>
    </row>
    <row r="325" spans="1:10" ht="23.25" customHeight="1" x14ac:dyDescent="0.25">
      <c r="A325" s="146"/>
      <c r="B325" s="151"/>
      <c r="C325" s="152"/>
      <c r="D325" s="153"/>
      <c r="E325" s="19"/>
      <c r="F325" s="19"/>
      <c r="G325" s="19"/>
      <c r="H325" s="154"/>
      <c r="I325" s="154"/>
      <c r="J325" s="154"/>
    </row>
    <row r="326" spans="1:10" ht="23.25" customHeight="1" x14ac:dyDescent="0.25">
      <c r="A326" s="146"/>
      <c r="B326" s="24" t="s">
        <v>9</v>
      </c>
      <c r="C326" s="24" t="s">
        <v>33</v>
      </c>
      <c r="D326" s="8" t="s">
        <v>62</v>
      </c>
      <c r="E326" s="24" t="s">
        <v>112</v>
      </c>
      <c r="F326" s="8" t="s">
        <v>63</v>
      </c>
      <c r="G326" s="24" t="s">
        <v>23</v>
      </c>
      <c r="H326" s="154"/>
      <c r="I326" s="154"/>
      <c r="J326" s="154"/>
    </row>
    <row r="327" spans="1:10" ht="23.25" customHeight="1" thickBot="1" x14ac:dyDescent="0.3">
      <c r="A327" s="147"/>
      <c r="B327" s="10"/>
      <c r="C327" s="22"/>
      <c r="D327" s="21"/>
      <c r="E327" s="20"/>
      <c r="F327" s="9" t="str">
        <f t="shared" ref="F327" si="169">IFERROR(G327/E327,"")</f>
        <v/>
      </c>
      <c r="G327" s="20"/>
      <c r="H327" s="155"/>
      <c r="I327" s="155"/>
      <c r="J327" s="155"/>
    </row>
    <row r="328" spans="1:10" ht="23.25" customHeight="1" x14ac:dyDescent="0.25">
      <c r="A328" s="179" t="s">
        <v>13</v>
      </c>
      <c r="B328" s="179"/>
      <c r="C328" s="179"/>
      <c r="D328" s="167" t="s">
        <v>12</v>
      </c>
      <c r="E328" s="167"/>
      <c r="F328" s="45" t="s">
        <v>11</v>
      </c>
      <c r="G328" s="178" t="s">
        <v>64</v>
      </c>
      <c r="H328" s="178"/>
      <c r="I328" s="178" t="s">
        <v>111</v>
      </c>
      <c r="J328" s="178"/>
    </row>
    <row r="329" spans="1:10" ht="23.25" customHeight="1" thickBot="1" x14ac:dyDescent="0.3">
      <c r="A329" s="158" t="str">
        <f t="shared" ref="A329" si="170">$A$2</f>
        <v/>
      </c>
      <c r="B329" s="158"/>
      <c r="C329" s="158"/>
      <c r="D329" s="159" t="str">
        <f t="shared" ref="D329" si="171">$E$2</f>
        <v/>
      </c>
      <c r="E329" s="159"/>
      <c r="F329" s="42" t="str">
        <f t="shared" ref="F329" si="172">$I$2</f>
        <v/>
      </c>
      <c r="G329" s="141" t="str">
        <f t="shared" ref="G329" si="173">$G$2</f>
        <v/>
      </c>
      <c r="H329" s="142"/>
      <c r="I329" s="143">
        <f t="shared" ref="I329" si="174">G333+G337+G341+G345+G349</f>
        <v>0</v>
      </c>
      <c r="J329" s="144"/>
    </row>
    <row r="330" spans="1:10" ht="23.25" customHeight="1" x14ac:dyDescent="0.25">
      <c r="A330" s="145">
        <f t="shared" ref="A330" si="175">A324+1</f>
        <v>71</v>
      </c>
      <c r="B330" s="193" t="s">
        <v>5</v>
      </c>
      <c r="C330" s="194"/>
      <c r="D330" s="195"/>
      <c r="E330" s="44" t="s">
        <v>6</v>
      </c>
      <c r="F330" s="44" t="s">
        <v>7</v>
      </c>
      <c r="G330" s="44" t="s">
        <v>8</v>
      </c>
      <c r="H330" s="145" t="s">
        <v>10</v>
      </c>
      <c r="I330" s="145"/>
      <c r="J330" s="145"/>
    </row>
    <row r="331" spans="1:10" ht="23.25" customHeight="1" x14ac:dyDescent="0.25">
      <c r="A331" s="146"/>
      <c r="B331" s="151"/>
      <c r="C331" s="152"/>
      <c r="D331" s="153"/>
      <c r="E331" s="19"/>
      <c r="F331" s="19"/>
      <c r="G331" s="19"/>
      <c r="H331" s="154"/>
      <c r="I331" s="154"/>
      <c r="J331" s="154"/>
    </row>
    <row r="332" spans="1:10" ht="23.25" customHeight="1" x14ac:dyDescent="0.25">
      <c r="A332" s="146"/>
      <c r="B332" s="24" t="s">
        <v>9</v>
      </c>
      <c r="C332" s="24" t="s">
        <v>33</v>
      </c>
      <c r="D332" s="8" t="s">
        <v>62</v>
      </c>
      <c r="E332" s="24" t="s">
        <v>112</v>
      </c>
      <c r="F332" s="8" t="s">
        <v>63</v>
      </c>
      <c r="G332" s="24" t="s">
        <v>23</v>
      </c>
      <c r="H332" s="154"/>
      <c r="I332" s="154"/>
      <c r="J332" s="154"/>
    </row>
    <row r="333" spans="1:10" ht="23.25" customHeight="1" thickBot="1" x14ac:dyDescent="0.3">
      <c r="A333" s="147"/>
      <c r="B333" s="10"/>
      <c r="C333" s="22"/>
      <c r="D333" s="21"/>
      <c r="E333" s="20"/>
      <c r="F333" s="9" t="str">
        <f t="shared" ref="F333" si="176">IFERROR(G333/E333,"")</f>
        <v/>
      </c>
      <c r="G333" s="20"/>
      <c r="H333" s="155"/>
      <c r="I333" s="155"/>
      <c r="J333" s="155"/>
    </row>
    <row r="334" spans="1:10" ht="23.25" customHeight="1" x14ac:dyDescent="0.25">
      <c r="A334" s="145">
        <f t="shared" ref="A334" si="177">A330+1</f>
        <v>72</v>
      </c>
      <c r="B334" s="148" t="s">
        <v>5</v>
      </c>
      <c r="C334" s="149"/>
      <c r="D334" s="150"/>
      <c r="E334" s="44" t="s">
        <v>6</v>
      </c>
      <c r="F334" s="44" t="s">
        <v>7</v>
      </c>
      <c r="G334" s="44" t="s">
        <v>8</v>
      </c>
      <c r="H334" s="145" t="s">
        <v>10</v>
      </c>
      <c r="I334" s="145"/>
      <c r="J334" s="145"/>
    </row>
    <row r="335" spans="1:10" ht="23.25" customHeight="1" x14ac:dyDescent="0.25">
      <c r="A335" s="146"/>
      <c r="B335" s="151"/>
      <c r="C335" s="152"/>
      <c r="D335" s="153"/>
      <c r="E335" s="19"/>
      <c r="F335" s="19"/>
      <c r="G335" s="19"/>
      <c r="H335" s="154"/>
      <c r="I335" s="154"/>
      <c r="J335" s="154"/>
    </row>
    <row r="336" spans="1:10" ht="23.25" customHeight="1" x14ac:dyDescent="0.25">
      <c r="A336" s="146"/>
      <c r="B336" s="24" t="s">
        <v>9</v>
      </c>
      <c r="C336" s="24" t="s">
        <v>33</v>
      </c>
      <c r="D336" s="8" t="s">
        <v>62</v>
      </c>
      <c r="E336" s="24" t="s">
        <v>112</v>
      </c>
      <c r="F336" s="8" t="s">
        <v>63</v>
      </c>
      <c r="G336" s="24" t="s">
        <v>23</v>
      </c>
      <c r="H336" s="154"/>
      <c r="I336" s="154"/>
      <c r="J336" s="154"/>
    </row>
    <row r="337" spans="1:10" ht="23.25" customHeight="1" thickBot="1" x14ac:dyDescent="0.3">
      <c r="A337" s="147"/>
      <c r="B337" s="10"/>
      <c r="C337" s="22"/>
      <c r="D337" s="21"/>
      <c r="E337" s="20"/>
      <c r="F337" s="9" t="str">
        <f t="shared" ref="F337" si="178">IFERROR(G337/E337,"")</f>
        <v/>
      </c>
      <c r="G337" s="20"/>
      <c r="H337" s="155"/>
      <c r="I337" s="155"/>
      <c r="J337" s="155"/>
    </row>
    <row r="338" spans="1:10" ht="23.25" customHeight="1" x14ac:dyDescent="0.25">
      <c r="A338" s="145">
        <f t="shared" ref="A338:A382" si="179">A334+1</f>
        <v>73</v>
      </c>
      <c r="B338" s="148" t="s">
        <v>5</v>
      </c>
      <c r="C338" s="149"/>
      <c r="D338" s="150"/>
      <c r="E338" s="44" t="s">
        <v>6</v>
      </c>
      <c r="F338" s="44" t="s">
        <v>7</v>
      </c>
      <c r="G338" s="44" t="s">
        <v>8</v>
      </c>
      <c r="H338" s="145" t="s">
        <v>10</v>
      </c>
      <c r="I338" s="145"/>
      <c r="J338" s="145"/>
    </row>
    <row r="339" spans="1:10" ht="23.25" customHeight="1" x14ac:dyDescent="0.25">
      <c r="A339" s="146"/>
      <c r="B339" s="151"/>
      <c r="C339" s="152"/>
      <c r="D339" s="153"/>
      <c r="E339" s="19"/>
      <c r="F339" s="19"/>
      <c r="G339" s="19"/>
      <c r="H339" s="154"/>
      <c r="I339" s="154"/>
      <c r="J339" s="154"/>
    </row>
    <row r="340" spans="1:10" ht="23.25" customHeight="1" x14ac:dyDescent="0.25">
      <c r="A340" s="146"/>
      <c r="B340" s="24" t="s">
        <v>9</v>
      </c>
      <c r="C340" s="24" t="s">
        <v>33</v>
      </c>
      <c r="D340" s="8" t="s">
        <v>62</v>
      </c>
      <c r="E340" s="24" t="s">
        <v>112</v>
      </c>
      <c r="F340" s="8" t="s">
        <v>63</v>
      </c>
      <c r="G340" s="24" t="s">
        <v>23</v>
      </c>
      <c r="H340" s="154"/>
      <c r="I340" s="154"/>
      <c r="J340" s="154"/>
    </row>
    <row r="341" spans="1:10" ht="23.25" customHeight="1" thickBot="1" x14ac:dyDescent="0.3">
      <c r="A341" s="147"/>
      <c r="B341" s="10"/>
      <c r="C341" s="22"/>
      <c r="D341" s="21"/>
      <c r="E341" s="20"/>
      <c r="F341" s="9" t="str">
        <f t="shared" ref="F341" si="180">IFERROR(G341/E341,"")</f>
        <v/>
      </c>
      <c r="G341" s="20"/>
      <c r="H341" s="155"/>
      <c r="I341" s="155"/>
      <c r="J341" s="155"/>
    </row>
    <row r="342" spans="1:10" ht="23.25" customHeight="1" x14ac:dyDescent="0.25">
      <c r="A342" s="145">
        <f t="shared" ref="A342:A386" si="181">A338+1</f>
        <v>74</v>
      </c>
      <c r="B342" s="148" t="s">
        <v>5</v>
      </c>
      <c r="C342" s="149"/>
      <c r="D342" s="150"/>
      <c r="E342" s="44" t="s">
        <v>6</v>
      </c>
      <c r="F342" s="44" t="s">
        <v>7</v>
      </c>
      <c r="G342" s="44" t="s">
        <v>8</v>
      </c>
      <c r="H342" s="145" t="s">
        <v>10</v>
      </c>
      <c r="I342" s="145"/>
      <c r="J342" s="145"/>
    </row>
    <row r="343" spans="1:10" ht="23.25" customHeight="1" x14ac:dyDescent="0.25">
      <c r="A343" s="146"/>
      <c r="B343" s="151"/>
      <c r="C343" s="152"/>
      <c r="D343" s="153"/>
      <c r="E343" s="19"/>
      <c r="F343" s="19"/>
      <c r="G343" s="19"/>
      <c r="H343" s="154"/>
      <c r="I343" s="154"/>
      <c r="J343" s="154"/>
    </row>
    <row r="344" spans="1:10" ht="23.25" customHeight="1" x14ac:dyDescent="0.25">
      <c r="A344" s="146"/>
      <c r="B344" s="24" t="s">
        <v>9</v>
      </c>
      <c r="C344" s="24" t="s">
        <v>33</v>
      </c>
      <c r="D344" s="8" t="s">
        <v>62</v>
      </c>
      <c r="E344" s="24" t="s">
        <v>112</v>
      </c>
      <c r="F344" s="8" t="s">
        <v>63</v>
      </c>
      <c r="G344" s="24" t="s">
        <v>23</v>
      </c>
      <c r="H344" s="154"/>
      <c r="I344" s="154"/>
      <c r="J344" s="154"/>
    </row>
    <row r="345" spans="1:10" ht="23.25" customHeight="1" thickBot="1" x14ac:dyDescent="0.3">
      <c r="A345" s="147"/>
      <c r="B345" s="10"/>
      <c r="C345" s="22"/>
      <c r="D345" s="21"/>
      <c r="E345" s="20"/>
      <c r="F345" s="9" t="str">
        <f t="shared" ref="F345" si="182">IFERROR(G345/E345,"")</f>
        <v/>
      </c>
      <c r="G345" s="20"/>
      <c r="H345" s="155"/>
      <c r="I345" s="155"/>
      <c r="J345" s="155"/>
    </row>
    <row r="346" spans="1:10" ht="23.25" customHeight="1" x14ac:dyDescent="0.25">
      <c r="A346" s="145">
        <f t="shared" ref="A346:A390" si="183">A342+1</f>
        <v>75</v>
      </c>
      <c r="B346" s="148" t="s">
        <v>5</v>
      </c>
      <c r="C346" s="149"/>
      <c r="D346" s="150"/>
      <c r="E346" s="44" t="s">
        <v>6</v>
      </c>
      <c r="F346" s="44" t="s">
        <v>7</v>
      </c>
      <c r="G346" s="44" t="s">
        <v>8</v>
      </c>
      <c r="H346" s="145" t="s">
        <v>10</v>
      </c>
      <c r="I346" s="145"/>
      <c r="J346" s="145"/>
    </row>
    <row r="347" spans="1:10" ht="23.25" customHeight="1" x14ac:dyDescent="0.25">
      <c r="A347" s="146"/>
      <c r="B347" s="151"/>
      <c r="C347" s="152"/>
      <c r="D347" s="153"/>
      <c r="E347" s="19"/>
      <c r="F347" s="19"/>
      <c r="G347" s="19"/>
      <c r="H347" s="154"/>
      <c r="I347" s="154"/>
      <c r="J347" s="154"/>
    </row>
    <row r="348" spans="1:10" ht="23.25" customHeight="1" x14ac:dyDescent="0.25">
      <c r="A348" s="146"/>
      <c r="B348" s="24" t="s">
        <v>9</v>
      </c>
      <c r="C348" s="24" t="s">
        <v>33</v>
      </c>
      <c r="D348" s="8" t="s">
        <v>62</v>
      </c>
      <c r="E348" s="24" t="s">
        <v>112</v>
      </c>
      <c r="F348" s="8" t="s">
        <v>63</v>
      </c>
      <c r="G348" s="24" t="s">
        <v>23</v>
      </c>
      <c r="H348" s="154"/>
      <c r="I348" s="154"/>
      <c r="J348" s="154"/>
    </row>
    <row r="349" spans="1:10" ht="23.25" customHeight="1" thickBot="1" x14ac:dyDescent="0.3">
      <c r="A349" s="147"/>
      <c r="B349" s="10"/>
      <c r="C349" s="22"/>
      <c r="D349" s="21"/>
      <c r="E349" s="20"/>
      <c r="F349" s="9" t="str">
        <f t="shared" ref="F349" si="184">IFERROR(G349/E349,"")</f>
        <v/>
      </c>
      <c r="G349" s="20"/>
      <c r="H349" s="155"/>
      <c r="I349" s="155"/>
      <c r="J349" s="155"/>
    </row>
    <row r="350" spans="1:10" ht="23.25" customHeight="1" x14ac:dyDescent="0.25">
      <c r="A350" s="179" t="s">
        <v>13</v>
      </c>
      <c r="B350" s="179"/>
      <c r="C350" s="179"/>
      <c r="D350" s="167" t="s">
        <v>12</v>
      </c>
      <c r="E350" s="167"/>
      <c r="F350" s="45" t="s">
        <v>11</v>
      </c>
      <c r="G350" s="178" t="s">
        <v>64</v>
      </c>
      <c r="H350" s="178"/>
      <c r="I350" s="178" t="s">
        <v>111</v>
      </c>
      <c r="J350" s="178"/>
    </row>
    <row r="351" spans="1:10" ht="23.25" customHeight="1" thickBot="1" x14ac:dyDescent="0.3">
      <c r="A351" s="158" t="str">
        <f t="shared" ref="A351" si="185">$A$2</f>
        <v/>
      </c>
      <c r="B351" s="158"/>
      <c r="C351" s="158"/>
      <c r="D351" s="159" t="str">
        <f t="shared" ref="D351" si="186">$E$2</f>
        <v/>
      </c>
      <c r="E351" s="159"/>
      <c r="F351" s="42" t="str">
        <f t="shared" ref="F351" si="187">$I$2</f>
        <v/>
      </c>
      <c r="G351" s="141" t="str">
        <f t="shared" ref="G351" si="188">$G$2</f>
        <v/>
      </c>
      <c r="H351" s="142"/>
      <c r="I351" s="143">
        <f t="shared" ref="I351" si="189">G355+G359+G363+G367+G371</f>
        <v>0</v>
      </c>
      <c r="J351" s="144"/>
    </row>
    <row r="352" spans="1:10" ht="23.25" customHeight="1" x14ac:dyDescent="0.25">
      <c r="A352" s="145">
        <f t="shared" ref="A352" si="190">A346+1</f>
        <v>76</v>
      </c>
      <c r="B352" s="193" t="s">
        <v>5</v>
      </c>
      <c r="C352" s="194"/>
      <c r="D352" s="195"/>
      <c r="E352" s="44" t="s">
        <v>6</v>
      </c>
      <c r="F352" s="44" t="s">
        <v>7</v>
      </c>
      <c r="G352" s="44" t="s">
        <v>8</v>
      </c>
      <c r="H352" s="145" t="s">
        <v>10</v>
      </c>
      <c r="I352" s="145"/>
      <c r="J352" s="145"/>
    </row>
    <row r="353" spans="1:10" ht="23.25" customHeight="1" x14ac:dyDescent="0.25">
      <c r="A353" s="146"/>
      <c r="B353" s="151"/>
      <c r="C353" s="152"/>
      <c r="D353" s="153"/>
      <c r="E353" s="19"/>
      <c r="F353" s="19"/>
      <c r="G353" s="19"/>
      <c r="H353" s="154"/>
      <c r="I353" s="154"/>
      <c r="J353" s="154"/>
    </row>
    <row r="354" spans="1:10" ht="23.25" customHeight="1" x14ac:dyDescent="0.25">
      <c r="A354" s="146"/>
      <c r="B354" s="24" t="s">
        <v>9</v>
      </c>
      <c r="C354" s="24" t="s">
        <v>33</v>
      </c>
      <c r="D354" s="8" t="s">
        <v>62</v>
      </c>
      <c r="E354" s="24" t="s">
        <v>112</v>
      </c>
      <c r="F354" s="8" t="s">
        <v>63</v>
      </c>
      <c r="G354" s="24" t="s">
        <v>23</v>
      </c>
      <c r="H354" s="154"/>
      <c r="I354" s="154"/>
      <c r="J354" s="154"/>
    </row>
    <row r="355" spans="1:10" ht="23.25" customHeight="1" thickBot="1" x14ac:dyDescent="0.3">
      <c r="A355" s="147"/>
      <c r="B355" s="10"/>
      <c r="C355" s="22"/>
      <c r="D355" s="21"/>
      <c r="E355" s="20"/>
      <c r="F355" s="9" t="str">
        <f t="shared" ref="F355" si="191">IFERROR(G355/E355,"")</f>
        <v/>
      </c>
      <c r="G355" s="20"/>
      <c r="H355" s="155"/>
      <c r="I355" s="155"/>
      <c r="J355" s="155"/>
    </row>
    <row r="356" spans="1:10" ht="23.25" customHeight="1" x14ac:dyDescent="0.25">
      <c r="A356" s="145">
        <f t="shared" ref="A356" si="192">A352+1</f>
        <v>77</v>
      </c>
      <c r="B356" s="148" t="s">
        <v>5</v>
      </c>
      <c r="C356" s="149"/>
      <c r="D356" s="150"/>
      <c r="E356" s="44" t="s">
        <v>6</v>
      </c>
      <c r="F356" s="44" t="s">
        <v>7</v>
      </c>
      <c r="G356" s="44" t="s">
        <v>8</v>
      </c>
      <c r="H356" s="145" t="s">
        <v>10</v>
      </c>
      <c r="I356" s="145"/>
      <c r="J356" s="145"/>
    </row>
    <row r="357" spans="1:10" ht="23.25" customHeight="1" x14ac:dyDescent="0.25">
      <c r="A357" s="146"/>
      <c r="B357" s="151"/>
      <c r="C357" s="152"/>
      <c r="D357" s="153"/>
      <c r="E357" s="19"/>
      <c r="F357" s="19"/>
      <c r="G357" s="19"/>
      <c r="H357" s="154"/>
      <c r="I357" s="154"/>
      <c r="J357" s="154"/>
    </row>
    <row r="358" spans="1:10" ht="23.25" customHeight="1" x14ac:dyDescent="0.25">
      <c r="A358" s="146"/>
      <c r="B358" s="24" t="s">
        <v>9</v>
      </c>
      <c r="C358" s="24" t="s">
        <v>33</v>
      </c>
      <c r="D358" s="8" t="s">
        <v>62</v>
      </c>
      <c r="E358" s="24" t="s">
        <v>112</v>
      </c>
      <c r="F358" s="8" t="s">
        <v>63</v>
      </c>
      <c r="G358" s="24" t="s">
        <v>23</v>
      </c>
      <c r="H358" s="154"/>
      <c r="I358" s="154"/>
      <c r="J358" s="154"/>
    </row>
    <row r="359" spans="1:10" ht="23.25" customHeight="1" thickBot="1" x14ac:dyDescent="0.3">
      <c r="A359" s="147"/>
      <c r="B359" s="10"/>
      <c r="C359" s="22"/>
      <c r="D359" s="21"/>
      <c r="E359" s="20"/>
      <c r="F359" s="9" t="str">
        <f t="shared" ref="F359" si="193">IFERROR(G359/E359,"")</f>
        <v/>
      </c>
      <c r="G359" s="20"/>
      <c r="H359" s="155"/>
      <c r="I359" s="155"/>
      <c r="J359" s="155"/>
    </row>
    <row r="360" spans="1:10" ht="23.25" customHeight="1" x14ac:dyDescent="0.25">
      <c r="A360" s="145">
        <f t="shared" si="179"/>
        <v>78</v>
      </c>
      <c r="B360" s="148" t="s">
        <v>5</v>
      </c>
      <c r="C360" s="149"/>
      <c r="D360" s="150"/>
      <c r="E360" s="44" t="s">
        <v>6</v>
      </c>
      <c r="F360" s="44" t="s">
        <v>7</v>
      </c>
      <c r="G360" s="44" t="s">
        <v>8</v>
      </c>
      <c r="H360" s="145" t="s">
        <v>10</v>
      </c>
      <c r="I360" s="145"/>
      <c r="J360" s="145"/>
    </row>
    <row r="361" spans="1:10" ht="23.25" customHeight="1" x14ac:dyDescent="0.25">
      <c r="A361" s="146"/>
      <c r="B361" s="151"/>
      <c r="C361" s="152"/>
      <c r="D361" s="153"/>
      <c r="E361" s="19"/>
      <c r="F361" s="19"/>
      <c r="G361" s="19"/>
      <c r="H361" s="154"/>
      <c r="I361" s="154"/>
      <c r="J361" s="154"/>
    </row>
    <row r="362" spans="1:10" ht="23.25" customHeight="1" x14ac:dyDescent="0.25">
      <c r="A362" s="146"/>
      <c r="B362" s="24" t="s">
        <v>9</v>
      </c>
      <c r="C362" s="24" t="s">
        <v>33</v>
      </c>
      <c r="D362" s="8" t="s">
        <v>62</v>
      </c>
      <c r="E362" s="24" t="s">
        <v>112</v>
      </c>
      <c r="F362" s="8" t="s">
        <v>63</v>
      </c>
      <c r="G362" s="24" t="s">
        <v>23</v>
      </c>
      <c r="H362" s="154"/>
      <c r="I362" s="154"/>
      <c r="J362" s="154"/>
    </row>
    <row r="363" spans="1:10" ht="23.25" customHeight="1" thickBot="1" x14ac:dyDescent="0.3">
      <c r="A363" s="147"/>
      <c r="B363" s="10"/>
      <c r="C363" s="22"/>
      <c r="D363" s="21"/>
      <c r="E363" s="20"/>
      <c r="F363" s="9" t="str">
        <f t="shared" ref="F363" si="194">IFERROR(G363/E363,"")</f>
        <v/>
      </c>
      <c r="G363" s="20"/>
      <c r="H363" s="155"/>
      <c r="I363" s="155"/>
      <c r="J363" s="155"/>
    </row>
    <row r="364" spans="1:10" ht="23.25" customHeight="1" x14ac:dyDescent="0.25">
      <c r="A364" s="145">
        <f t="shared" si="181"/>
        <v>79</v>
      </c>
      <c r="B364" s="148" t="s">
        <v>5</v>
      </c>
      <c r="C364" s="149"/>
      <c r="D364" s="150"/>
      <c r="E364" s="44" t="s">
        <v>6</v>
      </c>
      <c r="F364" s="44" t="s">
        <v>7</v>
      </c>
      <c r="G364" s="44" t="s">
        <v>8</v>
      </c>
      <c r="H364" s="145" t="s">
        <v>10</v>
      </c>
      <c r="I364" s="145"/>
      <c r="J364" s="145"/>
    </row>
    <row r="365" spans="1:10" ht="23.25" customHeight="1" x14ac:dyDescent="0.25">
      <c r="A365" s="146"/>
      <c r="B365" s="151"/>
      <c r="C365" s="152"/>
      <c r="D365" s="153"/>
      <c r="E365" s="19"/>
      <c r="F365" s="19"/>
      <c r="G365" s="19"/>
      <c r="H365" s="154"/>
      <c r="I365" s="154"/>
      <c r="J365" s="154"/>
    </row>
    <row r="366" spans="1:10" ht="23.25" customHeight="1" x14ac:dyDescent="0.25">
      <c r="A366" s="146"/>
      <c r="B366" s="24" t="s">
        <v>9</v>
      </c>
      <c r="C366" s="24" t="s">
        <v>33</v>
      </c>
      <c r="D366" s="8" t="s">
        <v>62</v>
      </c>
      <c r="E366" s="24" t="s">
        <v>112</v>
      </c>
      <c r="F366" s="8" t="s">
        <v>63</v>
      </c>
      <c r="G366" s="24" t="s">
        <v>23</v>
      </c>
      <c r="H366" s="154"/>
      <c r="I366" s="154"/>
      <c r="J366" s="154"/>
    </row>
    <row r="367" spans="1:10" ht="23.25" customHeight="1" thickBot="1" x14ac:dyDescent="0.3">
      <c r="A367" s="147"/>
      <c r="B367" s="10"/>
      <c r="C367" s="22"/>
      <c r="D367" s="21"/>
      <c r="E367" s="20"/>
      <c r="F367" s="9" t="str">
        <f t="shared" ref="F367" si="195">IFERROR(G367/E367,"")</f>
        <v/>
      </c>
      <c r="G367" s="20"/>
      <c r="H367" s="155"/>
      <c r="I367" s="155"/>
      <c r="J367" s="155"/>
    </row>
    <row r="368" spans="1:10" ht="23.25" customHeight="1" x14ac:dyDescent="0.25">
      <c r="A368" s="145">
        <f t="shared" si="183"/>
        <v>80</v>
      </c>
      <c r="B368" s="148" t="s">
        <v>5</v>
      </c>
      <c r="C368" s="149"/>
      <c r="D368" s="150"/>
      <c r="E368" s="44" t="s">
        <v>6</v>
      </c>
      <c r="F368" s="44" t="s">
        <v>7</v>
      </c>
      <c r="G368" s="44" t="s">
        <v>8</v>
      </c>
      <c r="H368" s="145" t="s">
        <v>10</v>
      </c>
      <c r="I368" s="145"/>
      <c r="J368" s="145"/>
    </row>
    <row r="369" spans="1:10" ht="23.25" customHeight="1" x14ac:dyDescent="0.25">
      <c r="A369" s="146"/>
      <c r="B369" s="151"/>
      <c r="C369" s="152"/>
      <c r="D369" s="153"/>
      <c r="E369" s="19"/>
      <c r="F369" s="19"/>
      <c r="G369" s="19"/>
      <c r="H369" s="154"/>
      <c r="I369" s="154"/>
      <c r="J369" s="154"/>
    </row>
    <row r="370" spans="1:10" ht="23.25" customHeight="1" x14ac:dyDescent="0.25">
      <c r="A370" s="146"/>
      <c r="B370" s="24" t="s">
        <v>9</v>
      </c>
      <c r="C370" s="24" t="s">
        <v>33</v>
      </c>
      <c r="D370" s="8" t="s">
        <v>62</v>
      </c>
      <c r="E370" s="24" t="s">
        <v>112</v>
      </c>
      <c r="F370" s="8" t="s">
        <v>63</v>
      </c>
      <c r="G370" s="24" t="s">
        <v>23</v>
      </c>
      <c r="H370" s="154"/>
      <c r="I370" s="154"/>
      <c r="J370" s="154"/>
    </row>
    <row r="371" spans="1:10" ht="23.25" customHeight="1" thickBot="1" x14ac:dyDescent="0.3">
      <c r="A371" s="147"/>
      <c r="B371" s="10"/>
      <c r="C371" s="22"/>
      <c r="D371" s="21"/>
      <c r="E371" s="20"/>
      <c r="F371" s="9" t="str">
        <f t="shared" ref="F371" si="196">IFERROR(G371/E371,"")</f>
        <v/>
      </c>
      <c r="G371" s="20"/>
      <c r="H371" s="155"/>
      <c r="I371" s="155"/>
      <c r="J371" s="155"/>
    </row>
    <row r="372" spans="1:10" ht="23.25" customHeight="1" x14ac:dyDescent="0.25">
      <c r="A372" s="179" t="s">
        <v>13</v>
      </c>
      <c r="B372" s="179"/>
      <c r="C372" s="179"/>
      <c r="D372" s="167" t="s">
        <v>12</v>
      </c>
      <c r="E372" s="167"/>
      <c r="F372" s="45" t="s">
        <v>11</v>
      </c>
      <c r="G372" s="178" t="s">
        <v>64</v>
      </c>
      <c r="H372" s="178"/>
      <c r="I372" s="178" t="s">
        <v>111</v>
      </c>
      <c r="J372" s="178"/>
    </row>
    <row r="373" spans="1:10" ht="23.25" customHeight="1" thickBot="1" x14ac:dyDescent="0.3">
      <c r="A373" s="158" t="str">
        <f t="shared" ref="A373" si="197">$A$2</f>
        <v/>
      </c>
      <c r="B373" s="158"/>
      <c r="C373" s="158"/>
      <c r="D373" s="159" t="str">
        <f t="shared" ref="D373" si="198">$E$2</f>
        <v/>
      </c>
      <c r="E373" s="159"/>
      <c r="F373" s="42" t="str">
        <f t="shared" ref="F373" si="199">$I$2</f>
        <v/>
      </c>
      <c r="G373" s="141" t="str">
        <f t="shared" ref="G373" si="200">$G$2</f>
        <v/>
      </c>
      <c r="H373" s="142"/>
      <c r="I373" s="143">
        <f t="shared" ref="I373" si="201">G377+G381+G385+G389+G393</f>
        <v>0</v>
      </c>
      <c r="J373" s="144"/>
    </row>
    <row r="374" spans="1:10" ht="23.25" customHeight="1" x14ac:dyDescent="0.25">
      <c r="A374" s="145">
        <f t="shared" ref="A374" si="202">A368+1</f>
        <v>81</v>
      </c>
      <c r="B374" s="193" t="s">
        <v>5</v>
      </c>
      <c r="C374" s="194"/>
      <c r="D374" s="195"/>
      <c r="E374" s="44" t="s">
        <v>6</v>
      </c>
      <c r="F374" s="44" t="s">
        <v>7</v>
      </c>
      <c r="G374" s="44" t="s">
        <v>8</v>
      </c>
      <c r="H374" s="145" t="s">
        <v>10</v>
      </c>
      <c r="I374" s="145"/>
      <c r="J374" s="145"/>
    </row>
    <row r="375" spans="1:10" ht="23.25" customHeight="1" x14ac:dyDescent="0.25">
      <c r="A375" s="146"/>
      <c r="B375" s="151"/>
      <c r="C375" s="152"/>
      <c r="D375" s="153"/>
      <c r="E375" s="19"/>
      <c r="F375" s="19"/>
      <c r="G375" s="19"/>
      <c r="H375" s="154"/>
      <c r="I375" s="154"/>
      <c r="J375" s="154"/>
    </row>
    <row r="376" spans="1:10" ht="23.25" customHeight="1" x14ac:dyDescent="0.25">
      <c r="A376" s="146"/>
      <c r="B376" s="24" t="s">
        <v>9</v>
      </c>
      <c r="C376" s="24" t="s">
        <v>33</v>
      </c>
      <c r="D376" s="8" t="s">
        <v>62</v>
      </c>
      <c r="E376" s="24" t="s">
        <v>112</v>
      </c>
      <c r="F376" s="8" t="s">
        <v>63</v>
      </c>
      <c r="G376" s="24" t="s">
        <v>23</v>
      </c>
      <c r="H376" s="154"/>
      <c r="I376" s="154"/>
      <c r="J376" s="154"/>
    </row>
    <row r="377" spans="1:10" ht="23.25" customHeight="1" thickBot="1" x14ac:dyDescent="0.3">
      <c r="A377" s="147"/>
      <c r="B377" s="10"/>
      <c r="C377" s="22"/>
      <c r="D377" s="21"/>
      <c r="E377" s="20"/>
      <c r="F377" s="9" t="str">
        <f t="shared" ref="F377" si="203">IFERROR(G377/E377,"")</f>
        <v/>
      </c>
      <c r="G377" s="20"/>
      <c r="H377" s="155"/>
      <c r="I377" s="155"/>
      <c r="J377" s="155"/>
    </row>
    <row r="378" spans="1:10" ht="23.25" customHeight="1" x14ac:dyDescent="0.25">
      <c r="A378" s="145">
        <f t="shared" ref="A378" si="204">A374+1</f>
        <v>82</v>
      </c>
      <c r="B378" s="148" t="s">
        <v>5</v>
      </c>
      <c r="C378" s="149"/>
      <c r="D378" s="150"/>
      <c r="E378" s="44" t="s">
        <v>6</v>
      </c>
      <c r="F378" s="44" t="s">
        <v>7</v>
      </c>
      <c r="G378" s="44" t="s">
        <v>8</v>
      </c>
      <c r="H378" s="145" t="s">
        <v>10</v>
      </c>
      <c r="I378" s="145"/>
      <c r="J378" s="145"/>
    </row>
    <row r="379" spans="1:10" ht="23.25" customHeight="1" x14ac:dyDescent="0.25">
      <c r="A379" s="146"/>
      <c r="B379" s="151"/>
      <c r="C379" s="152"/>
      <c r="D379" s="153"/>
      <c r="E379" s="19"/>
      <c r="F379" s="19"/>
      <c r="G379" s="19"/>
      <c r="H379" s="154"/>
      <c r="I379" s="154"/>
      <c r="J379" s="154"/>
    </row>
    <row r="380" spans="1:10" ht="23.25" customHeight="1" x14ac:dyDescent="0.25">
      <c r="A380" s="146"/>
      <c r="B380" s="24" t="s">
        <v>9</v>
      </c>
      <c r="C380" s="24" t="s">
        <v>33</v>
      </c>
      <c r="D380" s="8" t="s">
        <v>62</v>
      </c>
      <c r="E380" s="24" t="s">
        <v>112</v>
      </c>
      <c r="F380" s="8" t="s">
        <v>63</v>
      </c>
      <c r="G380" s="24" t="s">
        <v>23</v>
      </c>
      <c r="H380" s="154"/>
      <c r="I380" s="154"/>
      <c r="J380" s="154"/>
    </row>
    <row r="381" spans="1:10" ht="23.25" customHeight="1" thickBot="1" x14ac:dyDescent="0.3">
      <c r="A381" s="147"/>
      <c r="B381" s="10"/>
      <c r="C381" s="22"/>
      <c r="D381" s="21"/>
      <c r="E381" s="20"/>
      <c r="F381" s="9" t="str">
        <f t="shared" ref="F381" si="205">IFERROR(G381/E381,"")</f>
        <v/>
      </c>
      <c r="G381" s="20"/>
      <c r="H381" s="155"/>
      <c r="I381" s="155"/>
      <c r="J381" s="155"/>
    </row>
    <row r="382" spans="1:10" ht="23.25" customHeight="1" x14ac:dyDescent="0.25">
      <c r="A382" s="145">
        <f t="shared" si="179"/>
        <v>83</v>
      </c>
      <c r="B382" s="148" t="s">
        <v>5</v>
      </c>
      <c r="C382" s="149"/>
      <c r="D382" s="150"/>
      <c r="E382" s="44" t="s">
        <v>6</v>
      </c>
      <c r="F382" s="44" t="s">
        <v>7</v>
      </c>
      <c r="G382" s="44" t="s">
        <v>8</v>
      </c>
      <c r="H382" s="145" t="s">
        <v>10</v>
      </c>
      <c r="I382" s="145"/>
      <c r="J382" s="145"/>
    </row>
    <row r="383" spans="1:10" ht="23.25" customHeight="1" x14ac:dyDescent="0.25">
      <c r="A383" s="146"/>
      <c r="B383" s="151"/>
      <c r="C383" s="152"/>
      <c r="D383" s="153"/>
      <c r="E383" s="19"/>
      <c r="F383" s="19"/>
      <c r="G383" s="19"/>
      <c r="H383" s="154"/>
      <c r="I383" s="154"/>
      <c r="J383" s="154"/>
    </row>
    <row r="384" spans="1:10" ht="23.25" customHeight="1" x14ac:dyDescent="0.25">
      <c r="A384" s="146"/>
      <c r="B384" s="24" t="s">
        <v>9</v>
      </c>
      <c r="C384" s="24" t="s">
        <v>33</v>
      </c>
      <c r="D384" s="8" t="s">
        <v>62</v>
      </c>
      <c r="E384" s="24" t="s">
        <v>112</v>
      </c>
      <c r="F384" s="8" t="s">
        <v>63</v>
      </c>
      <c r="G384" s="24" t="s">
        <v>23</v>
      </c>
      <c r="H384" s="154"/>
      <c r="I384" s="154"/>
      <c r="J384" s="154"/>
    </row>
    <row r="385" spans="1:10" ht="23.25" customHeight="1" thickBot="1" x14ac:dyDescent="0.3">
      <c r="A385" s="147"/>
      <c r="B385" s="10"/>
      <c r="C385" s="22"/>
      <c r="D385" s="21"/>
      <c r="E385" s="20"/>
      <c r="F385" s="9" t="str">
        <f t="shared" ref="F385" si="206">IFERROR(G385/E385,"")</f>
        <v/>
      </c>
      <c r="G385" s="20"/>
      <c r="H385" s="155"/>
      <c r="I385" s="155"/>
      <c r="J385" s="155"/>
    </row>
    <row r="386" spans="1:10" ht="23.25" customHeight="1" x14ac:dyDescent="0.25">
      <c r="A386" s="145">
        <f t="shared" si="181"/>
        <v>84</v>
      </c>
      <c r="B386" s="148" t="s">
        <v>5</v>
      </c>
      <c r="C386" s="149"/>
      <c r="D386" s="150"/>
      <c r="E386" s="44" t="s">
        <v>6</v>
      </c>
      <c r="F386" s="44" t="s">
        <v>7</v>
      </c>
      <c r="G386" s="44" t="s">
        <v>8</v>
      </c>
      <c r="H386" s="145" t="s">
        <v>10</v>
      </c>
      <c r="I386" s="145"/>
      <c r="J386" s="145"/>
    </row>
    <row r="387" spans="1:10" ht="23.25" customHeight="1" x14ac:dyDescent="0.25">
      <c r="A387" s="146"/>
      <c r="B387" s="151"/>
      <c r="C387" s="152"/>
      <c r="D387" s="153"/>
      <c r="E387" s="19"/>
      <c r="F387" s="19"/>
      <c r="G387" s="19"/>
      <c r="H387" s="154"/>
      <c r="I387" s="154"/>
      <c r="J387" s="154"/>
    </row>
    <row r="388" spans="1:10" ht="23.25" customHeight="1" x14ac:dyDescent="0.25">
      <c r="A388" s="146"/>
      <c r="B388" s="24" t="s">
        <v>9</v>
      </c>
      <c r="C388" s="24" t="s">
        <v>33</v>
      </c>
      <c r="D388" s="8" t="s">
        <v>62</v>
      </c>
      <c r="E388" s="24" t="s">
        <v>112</v>
      </c>
      <c r="F388" s="8" t="s">
        <v>63</v>
      </c>
      <c r="G388" s="24" t="s">
        <v>23</v>
      </c>
      <c r="H388" s="154"/>
      <c r="I388" s="154"/>
      <c r="J388" s="154"/>
    </row>
    <row r="389" spans="1:10" ht="23.25" customHeight="1" thickBot="1" x14ac:dyDescent="0.3">
      <c r="A389" s="147"/>
      <c r="B389" s="10"/>
      <c r="C389" s="22"/>
      <c r="D389" s="21"/>
      <c r="E389" s="20"/>
      <c r="F389" s="9" t="str">
        <f t="shared" ref="F389" si="207">IFERROR(G389/E389,"")</f>
        <v/>
      </c>
      <c r="G389" s="20"/>
      <c r="H389" s="155"/>
      <c r="I389" s="155"/>
      <c r="J389" s="155"/>
    </row>
    <row r="390" spans="1:10" ht="23.25" customHeight="1" x14ac:dyDescent="0.25">
      <c r="A390" s="145">
        <f t="shared" si="183"/>
        <v>85</v>
      </c>
      <c r="B390" s="148" t="s">
        <v>5</v>
      </c>
      <c r="C390" s="149"/>
      <c r="D390" s="150"/>
      <c r="E390" s="44" t="s">
        <v>6</v>
      </c>
      <c r="F390" s="44" t="s">
        <v>7</v>
      </c>
      <c r="G390" s="44" t="s">
        <v>8</v>
      </c>
      <c r="H390" s="145" t="s">
        <v>10</v>
      </c>
      <c r="I390" s="145"/>
      <c r="J390" s="145"/>
    </row>
    <row r="391" spans="1:10" ht="23.25" customHeight="1" x14ac:dyDescent="0.25">
      <c r="A391" s="146"/>
      <c r="B391" s="151"/>
      <c r="C391" s="152"/>
      <c r="D391" s="153"/>
      <c r="E391" s="19"/>
      <c r="F391" s="19"/>
      <c r="G391" s="19"/>
      <c r="H391" s="154"/>
      <c r="I391" s="154"/>
      <c r="J391" s="154"/>
    </row>
    <row r="392" spans="1:10" ht="23.25" customHeight="1" x14ac:dyDescent="0.25">
      <c r="A392" s="146"/>
      <c r="B392" s="24" t="s">
        <v>9</v>
      </c>
      <c r="C392" s="24" t="s">
        <v>33</v>
      </c>
      <c r="D392" s="8" t="s">
        <v>62</v>
      </c>
      <c r="E392" s="24" t="s">
        <v>112</v>
      </c>
      <c r="F392" s="8" t="s">
        <v>63</v>
      </c>
      <c r="G392" s="24" t="s">
        <v>23</v>
      </c>
      <c r="H392" s="154"/>
      <c r="I392" s="154"/>
      <c r="J392" s="154"/>
    </row>
    <row r="393" spans="1:10" ht="23.25" customHeight="1" thickBot="1" x14ac:dyDescent="0.3">
      <c r="A393" s="147"/>
      <c r="B393" s="10"/>
      <c r="C393" s="22"/>
      <c r="D393" s="21"/>
      <c r="E393" s="20"/>
      <c r="F393" s="9" t="str">
        <f t="shared" ref="F393" si="208">IFERROR(G393/E393,"")</f>
        <v/>
      </c>
      <c r="G393" s="20"/>
      <c r="H393" s="155"/>
      <c r="I393" s="155"/>
      <c r="J393" s="155"/>
    </row>
    <row r="394" spans="1:10" ht="23.25" customHeight="1" x14ac:dyDescent="0.25">
      <c r="A394" s="179" t="s">
        <v>13</v>
      </c>
      <c r="B394" s="179"/>
      <c r="C394" s="179"/>
      <c r="D394" s="167" t="s">
        <v>12</v>
      </c>
      <c r="E394" s="167"/>
      <c r="F394" s="45" t="s">
        <v>11</v>
      </c>
      <c r="G394" s="178" t="s">
        <v>64</v>
      </c>
      <c r="H394" s="178"/>
      <c r="I394" s="178" t="s">
        <v>111</v>
      </c>
      <c r="J394" s="178"/>
    </row>
    <row r="395" spans="1:10" ht="23.25" customHeight="1" thickBot="1" x14ac:dyDescent="0.3">
      <c r="A395" s="158" t="str">
        <f t="shared" ref="A395" si="209">$A$2</f>
        <v/>
      </c>
      <c r="B395" s="158"/>
      <c r="C395" s="158"/>
      <c r="D395" s="159" t="str">
        <f t="shared" ref="D395" si="210">$E$2</f>
        <v/>
      </c>
      <c r="E395" s="159"/>
      <c r="F395" s="42" t="str">
        <f t="shared" ref="F395" si="211">$I$2</f>
        <v/>
      </c>
      <c r="G395" s="141" t="str">
        <f t="shared" ref="G395" si="212">$G$2</f>
        <v/>
      </c>
      <c r="H395" s="142"/>
      <c r="I395" s="143">
        <f t="shared" ref="I395" si="213">G399+G403+G407+G411+G415</f>
        <v>0</v>
      </c>
      <c r="J395" s="144"/>
    </row>
    <row r="396" spans="1:10" ht="23.25" customHeight="1" x14ac:dyDescent="0.25">
      <c r="A396" s="145">
        <f t="shared" ref="A396" si="214">A390+1</f>
        <v>86</v>
      </c>
      <c r="B396" s="193" t="s">
        <v>5</v>
      </c>
      <c r="C396" s="194"/>
      <c r="D396" s="195"/>
      <c r="E396" s="44" t="s">
        <v>6</v>
      </c>
      <c r="F396" s="44" t="s">
        <v>7</v>
      </c>
      <c r="G396" s="44" t="s">
        <v>8</v>
      </c>
      <c r="H396" s="145" t="s">
        <v>10</v>
      </c>
      <c r="I396" s="145"/>
      <c r="J396" s="145"/>
    </row>
    <row r="397" spans="1:10" ht="23.25" customHeight="1" x14ac:dyDescent="0.25">
      <c r="A397" s="146"/>
      <c r="B397" s="151"/>
      <c r="C397" s="152"/>
      <c r="D397" s="153"/>
      <c r="E397" s="19"/>
      <c r="F397" s="19"/>
      <c r="G397" s="19"/>
      <c r="H397" s="154"/>
      <c r="I397" s="154"/>
      <c r="J397" s="154"/>
    </row>
    <row r="398" spans="1:10" ht="23.25" customHeight="1" x14ac:dyDescent="0.25">
      <c r="A398" s="146"/>
      <c r="B398" s="24" t="s">
        <v>9</v>
      </c>
      <c r="C398" s="24" t="s">
        <v>33</v>
      </c>
      <c r="D398" s="8" t="s">
        <v>62</v>
      </c>
      <c r="E398" s="24" t="s">
        <v>112</v>
      </c>
      <c r="F398" s="8" t="s">
        <v>63</v>
      </c>
      <c r="G398" s="24" t="s">
        <v>23</v>
      </c>
      <c r="H398" s="154"/>
      <c r="I398" s="154"/>
      <c r="J398" s="154"/>
    </row>
    <row r="399" spans="1:10" ht="23.25" customHeight="1" thickBot="1" x14ac:dyDescent="0.3">
      <c r="A399" s="147"/>
      <c r="B399" s="10"/>
      <c r="C399" s="22"/>
      <c r="D399" s="21"/>
      <c r="E399" s="20"/>
      <c r="F399" s="9" t="str">
        <f t="shared" ref="F399" si="215">IFERROR(G399/E399,"")</f>
        <v/>
      </c>
      <c r="G399" s="20"/>
      <c r="H399" s="155"/>
      <c r="I399" s="155"/>
      <c r="J399" s="155"/>
    </row>
    <row r="400" spans="1:10" ht="23.25" customHeight="1" x14ac:dyDescent="0.25">
      <c r="A400" s="145">
        <f t="shared" ref="A400" si="216">A396+1</f>
        <v>87</v>
      </c>
      <c r="B400" s="148" t="s">
        <v>5</v>
      </c>
      <c r="C400" s="149"/>
      <c r="D400" s="150"/>
      <c r="E400" s="44" t="s">
        <v>6</v>
      </c>
      <c r="F400" s="44" t="s">
        <v>7</v>
      </c>
      <c r="G400" s="44" t="s">
        <v>8</v>
      </c>
      <c r="H400" s="145" t="s">
        <v>10</v>
      </c>
      <c r="I400" s="145"/>
      <c r="J400" s="145"/>
    </row>
    <row r="401" spans="1:10" ht="23.25" customHeight="1" x14ac:dyDescent="0.25">
      <c r="A401" s="146"/>
      <c r="B401" s="151"/>
      <c r="C401" s="152"/>
      <c r="D401" s="153"/>
      <c r="E401" s="19"/>
      <c r="F401" s="19"/>
      <c r="G401" s="19"/>
      <c r="H401" s="154"/>
      <c r="I401" s="154"/>
      <c r="J401" s="154"/>
    </row>
    <row r="402" spans="1:10" ht="23.25" customHeight="1" x14ac:dyDescent="0.25">
      <c r="A402" s="146"/>
      <c r="B402" s="24" t="s">
        <v>9</v>
      </c>
      <c r="C402" s="24" t="s">
        <v>33</v>
      </c>
      <c r="D402" s="8" t="s">
        <v>62</v>
      </c>
      <c r="E402" s="24" t="s">
        <v>112</v>
      </c>
      <c r="F402" s="8" t="s">
        <v>63</v>
      </c>
      <c r="G402" s="24" t="s">
        <v>23</v>
      </c>
      <c r="H402" s="154"/>
      <c r="I402" s="154"/>
      <c r="J402" s="154"/>
    </row>
    <row r="403" spans="1:10" ht="23.25" customHeight="1" thickBot="1" x14ac:dyDescent="0.3">
      <c r="A403" s="147"/>
      <c r="B403" s="10"/>
      <c r="C403" s="22"/>
      <c r="D403" s="21"/>
      <c r="E403" s="20"/>
      <c r="F403" s="9" t="str">
        <f t="shared" ref="F403" si="217">IFERROR(G403/E403,"")</f>
        <v/>
      </c>
      <c r="G403" s="20"/>
      <c r="H403" s="155"/>
      <c r="I403" s="155"/>
      <c r="J403" s="155"/>
    </row>
    <row r="404" spans="1:10" ht="23.25" customHeight="1" x14ac:dyDescent="0.25">
      <c r="A404" s="145">
        <f t="shared" ref="A404:A448" si="218">A400+1</f>
        <v>88</v>
      </c>
      <c r="B404" s="148" t="s">
        <v>5</v>
      </c>
      <c r="C404" s="149"/>
      <c r="D404" s="150"/>
      <c r="E404" s="44" t="s">
        <v>6</v>
      </c>
      <c r="F404" s="44" t="s">
        <v>7</v>
      </c>
      <c r="G404" s="44" t="s">
        <v>8</v>
      </c>
      <c r="H404" s="145" t="s">
        <v>10</v>
      </c>
      <c r="I404" s="145"/>
      <c r="J404" s="145"/>
    </row>
    <row r="405" spans="1:10" ht="23.25" customHeight="1" x14ac:dyDescent="0.25">
      <c r="A405" s="146"/>
      <c r="B405" s="151"/>
      <c r="C405" s="152"/>
      <c r="D405" s="153"/>
      <c r="E405" s="19"/>
      <c r="F405" s="19"/>
      <c r="G405" s="19"/>
      <c r="H405" s="154"/>
      <c r="I405" s="154"/>
      <c r="J405" s="154"/>
    </row>
    <row r="406" spans="1:10" ht="23.25" customHeight="1" x14ac:dyDescent="0.25">
      <c r="A406" s="146"/>
      <c r="B406" s="24" t="s">
        <v>9</v>
      </c>
      <c r="C406" s="24" t="s">
        <v>33</v>
      </c>
      <c r="D406" s="8" t="s">
        <v>62</v>
      </c>
      <c r="E406" s="24" t="s">
        <v>112</v>
      </c>
      <c r="F406" s="8" t="s">
        <v>63</v>
      </c>
      <c r="G406" s="24" t="s">
        <v>23</v>
      </c>
      <c r="H406" s="154"/>
      <c r="I406" s="154"/>
      <c r="J406" s="154"/>
    </row>
    <row r="407" spans="1:10" ht="23.25" customHeight="1" thickBot="1" x14ac:dyDescent="0.3">
      <c r="A407" s="147"/>
      <c r="B407" s="10"/>
      <c r="C407" s="22"/>
      <c r="D407" s="21"/>
      <c r="E407" s="20"/>
      <c r="F407" s="9" t="str">
        <f t="shared" ref="F407" si="219">IFERROR(G407/E407,"")</f>
        <v/>
      </c>
      <c r="G407" s="20"/>
      <c r="H407" s="155"/>
      <c r="I407" s="155"/>
      <c r="J407" s="155"/>
    </row>
    <row r="408" spans="1:10" ht="23.25" customHeight="1" x14ac:dyDescent="0.25">
      <c r="A408" s="145">
        <f t="shared" ref="A408:A452" si="220">A404+1</f>
        <v>89</v>
      </c>
      <c r="B408" s="148" t="s">
        <v>5</v>
      </c>
      <c r="C408" s="149"/>
      <c r="D408" s="150"/>
      <c r="E408" s="44" t="s">
        <v>6</v>
      </c>
      <c r="F408" s="44" t="s">
        <v>7</v>
      </c>
      <c r="G408" s="44" t="s">
        <v>8</v>
      </c>
      <c r="H408" s="145" t="s">
        <v>10</v>
      </c>
      <c r="I408" s="145"/>
      <c r="J408" s="145"/>
    </row>
    <row r="409" spans="1:10" ht="23.25" customHeight="1" x14ac:dyDescent="0.25">
      <c r="A409" s="146"/>
      <c r="B409" s="151"/>
      <c r="C409" s="152"/>
      <c r="D409" s="153"/>
      <c r="E409" s="19"/>
      <c r="F409" s="19"/>
      <c r="G409" s="19"/>
      <c r="H409" s="154"/>
      <c r="I409" s="154"/>
      <c r="J409" s="154"/>
    </row>
    <row r="410" spans="1:10" ht="23.25" customHeight="1" x14ac:dyDescent="0.25">
      <c r="A410" s="146"/>
      <c r="B410" s="24" t="s">
        <v>9</v>
      </c>
      <c r="C410" s="24" t="s">
        <v>33</v>
      </c>
      <c r="D410" s="8" t="s">
        <v>62</v>
      </c>
      <c r="E410" s="24" t="s">
        <v>112</v>
      </c>
      <c r="F410" s="8" t="s">
        <v>63</v>
      </c>
      <c r="G410" s="24" t="s">
        <v>23</v>
      </c>
      <c r="H410" s="154"/>
      <c r="I410" s="154"/>
      <c r="J410" s="154"/>
    </row>
    <row r="411" spans="1:10" ht="23.25" customHeight="1" thickBot="1" x14ac:dyDescent="0.3">
      <c r="A411" s="147"/>
      <c r="B411" s="10"/>
      <c r="C411" s="22"/>
      <c r="D411" s="21"/>
      <c r="E411" s="20"/>
      <c r="F411" s="9" t="str">
        <f t="shared" ref="F411" si="221">IFERROR(G411/E411,"")</f>
        <v/>
      </c>
      <c r="G411" s="20"/>
      <c r="H411" s="155"/>
      <c r="I411" s="155"/>
      <c r="J411" s="155"/>
    </row>
    <row r="412" spans="1:10" ht="23.25" customHeight="1" x14ac:dyDescent="0.25">
      <c r="A412" s="145">
        <f t="shared" ref="A412:A456" si="222">A408+1</f>
        <v>90</v>
      </c>
      <c r="B412" s="148" t="s">
        <v>5</v>
      </c>
      <c r="C412" s="149"/>
      <c r="D412" s="150"/>
      <c r="E412" s="44" t="s">
        <v>6</v>
      </c>
      <c r="F412" s="44" t="s">
        <v>7</v>
      </c>
      <c r="G412" s="44" t="s">
        <v>8</v>
      </c>
      <c r="H412" s="145" t="s">
        <v>10</v>
      </c>
      <c r="I412" s="145"/>
      <c r="J412" s="145"/>
    </row>
    <row r="413" spans="1:10" ht="23.25" customHeight="1" x14ac:dyDescent="0.25">
      <c r="A413" s="146"/>
      <c r="B413" s="151"/>
      <c r="C413" s="152"/>
      <c r="D413" s="153"/>
      <c r="E413" s="19"/>
      <c r="F413" s="19"/>
      <c r="G413" s="19"/>
      <c r="H413" s="154"/>
      <c r="I413" s="154"/>
      <c r="J413" s="154"/>
    </row>
    <row r="414" spans="1:10" ht="23.25" customHeight="1" x14ac:dyDescent="0.25">
      <c r="A414" s="146"/>
      <c r="B414" s="24" t="s">
        <v>9</v>
      </c>
      <c r="C414" s="24" t="s">
        <v>33</v>
      </c>
      <c r="D414" s="8" t="s">
        <v>62</v>
      </c>
      <c r="E414" s="24" t="s">
        <v>112</v>
      </c>
      <c r="F414" s="8" t="s">
        <v>63</v>
      </c>
      <c r="G414" s="24" t="s">
        <v>23</v>
      </c>
      <c r="H414" s="154"/>
      <c r="I414" s="154"/>
      <c r="J414" s="154"/>
    </row>
    <row r="415" spans="1:10" ht="23.25" customHeight="1" thickBot="1" x14ac:dyDescent="0.3">
      <c r="A415" s="147"/>
      <c r="B415" s="10"/>
      <c r="C415" s="22"/>
      <c r="D415" s="21"/>
      <c r="E415" s="20"/>
      <c r="F415" s="9" t="str">
        <f t="shared" ref="F415" si="223">IFERROR(G415/E415,"")</f>
        <v/>
      </c>
      <c r="G415" s="20"/>
      <c r="H415" s="155"/>
      <c r="I415" s="155"/>
      <c r="J415" s="155"/>
    </row>
    <row r="416" spans="1:10" ht="23.25" customHeight="1" x14ac:dyDescent="0.25">
      <c r="A416" s="179" t="s">
        <v>13</v>
      </c>
      <c r="B416" s="179"/>
      <c r="C416" s="179"/>
      <c r="D416" s="167" t="s">
        <v>12</v>
      </c>
      <c r="E416" s="167"/>
      <c r="F416" s="45" t="s">
        <v>11</v>
      </c>
      <c r="G416" s="178" t="s">
        <v>64</v>
      </c>
      <c r="H416" s="178"/>
      <c r="I416" s="178" t="s">
        <v>111</v>
      </c>
      <c r="J416" s="178"/>
    </row>
    <row r="417" spans="1:10" ht="23.25" customHeight="1" thickBot="1" x14ac:dyDescent="0.3">
      <c r="A417" s="158" t="str">
        <f t="shared" ref="A417" si="224">$A$2</f>
        <v/>
      </c>
      <c r="B417" s="158"/>
      <c r="C417" s="158"/>
      <c r="D417" s="159" t="str">
        <f t="shared" ref="D417" si="225">$E$2</f>
        <v/>
      </c>
      <c r="E417" s="159"/>
      <c r="F417" s="42" t="str">
        <f t="shared" ref="F417" si="226">$I$2</f>
        <v/>
      </c>
      <c r="G417" s="141" t="str">
        <f t="shared" ref="G417" si="227">$G$2</f>
        <v/>
      </c>
      <c r="H417" s="142"/>
      <c r="I417" s="143">
        <f t="shared" ref="I417" si="228">G421+G425+G429+G433+G437</f>
        <v>0</v>
      </c>
      <c r="J417" s="144"/>
    </row>
    <row r="418" spans="1:10" ht="23.25" customHeight="1" x14ac:dyDescent="0.25">
      <c r="A418" s="145">
        <f t="shared" ref="A418" si="229">A412+1</f>
        <v>91</v>
      </c>
      <c r="B418" s="193" t="s">
        <v>5</v>
      </c>
      <c r="C418" s="194"/>
      <c r="D418" s="195"/>
      <c r="E418" s="44" t="s">
        <v>6</v>
      </c>
      <c r="F418" s="44" t="s">
        <v>7</v>
      </c>
      <c r="G418" s="44" t="s">
        <v>8</v>
      </c>
      <c r="H418" s="145" t="s">
        <v>10</v>
      </c>
      <c r="I418" s="145"/>
      <c r="J418" s="145"/>
    </row>
    <row r="419" spans="1:10" ht="23.25" customHeight="1" x14ac:dyDescent="0.25">
      <c r="A419" s="146"/>
      <c r="B419" s="151"/>
      <c r="C419" s="152"/>
      <c r="D419" s="153"/>
      <c r="E419" s="19"/>
      <c r="F419" s="19"/>
      <c r="G419" s="19"/>
      <c r="H419" s="154"/>
      <c r="I419" s="154"/>
      <c r="J419" s="154"/>
    </row>
    <row r="420" spans="1:10" ht="23.25" customHeight="1" x14ac:dyDescent="0.25">
      <c r="A420" s="146"/>
      <c r="B420" s="24" t="s">
        <v>9</v>
      </c>
      <c r="C420" s="24" t="s">
        <v>33</v>
      </c>
      <c r="D420" s="8" t="s">
        <v>62</v>
      </c>
      <c r="E420" s="24" t="s">
        <v>112</v>
      </c>
      <c r="F420" s="8" t="s">
        <v>63</v>
      </c>
      <c r="G420" s="24" t="s">
        <v>23</v>
      </c>
      <c r="H420" s="154"/>
      <c r="I420" s="154"/>
      <c r="J420" s="154"/>
    </row>
    <row r="421" spans="1:10" ht="23.25" customHeight="1" thickBot="1" x14ac:dyDescent="0.3">
      <c r="A421" s="147"/>
      <c r="B421" s="10"/>
      <c r="C421" s="22"/>
      <c r="D421" s="21"/>
      <c r="E421" s="20"/>
      <c r="F421" s="9" t="str">
        <f t="shared" ref="F421" si="230">IFERROR(G421/E421,"")</f>
        <v/>
      </c>
      <c r="G421" s="20"/>
      <c r="H421" s="155"/>
      <c r="I421" s="155"/>
      <c r="J421" s="155"/>
    </row>
    <row r="422" spans="1:10" ht="23.25" customHeight="1" x14ac:dyDescent="0.25">
      <c r="A422" s="145">
        <f t="shared" ref="A422" si="231">A418+1</f>
        <v>92</v>
      </c>
      <c r="B422" s="148" t="s">
        <v>5</v>
      </c>
      <c r="C422" s="149"/>
      <c r="D422" s="150"/>
      <c r="E422" s="44" t="s">
        <v>6</v>
      </c>
      <c r="F422" s="44" t="s">
        <v>7</v>
      </c>
      <c r="G422" s="44" t="s">
        <v>8</v>
      </c>
      <c r="H422" s="145" t="s">
        <v>10</v>
      </c>
      <c r="I422" s="145"/>
      <c r="J422" s="145"/>
    </row>
    <row r="423" spans="1:10" ht="23.25" customHeight="1" x14ac:dyDescent="0.25">
      <c r="A423" s="146"/>
      <c r="B423" s="151"/>
      <c r="C423" s="152"/>
      <c r="D423" s="153"/>
      <c r="E423" s="19"/>
      <c r="F423" s="19"/>
      <c r="G423" s="19"/>
      <c r="H423" s="154"/>
      <c r="I423" s="154"/>
      <c r="J423" s="154"/>
    </row>
    <row r="424" spans="1:10" ht="23.25" customHeight="1" x14ac:dyDescent="0.25">
      <c r="A424" s="146"/>
      <c r="B424" s="24" t="s">
        <v>9</v>
      </c>
      <c r="C424" s="24" t="s">
        <v>33</v>
      </c>
      <c r="D424" s="8" t="s">
        <v>62</v>
      </c>
      <c r="E424" s="24" t="s">
        <v>112</v>
      </c>
      <c r="F424" s="8" t="s">
        <v>63</v>
      </c>
      <c r="G424" s="24" t="s">
        <v>23</v>
      </c>
      <c r="H424" s="154"/>
      <c r="I424" s="154"/>
      <c r="J424" s="154"/>
    </row>
    <row r="425" spans="1:10" ht="23.25" customHeight="1" thickBot="1" x14ac:dyDescent="0.3">
      <c r="A425" s="147"/>
      <c r="B425" s="10"/>
      <c r="C425" s="22"/>
      <c r="D425" s="21"/>
      <c r="E425" s="20"/>
      <c r="F425" s="9" t="str">
        <f t="shared" ref="F425" si="232">IFERROR(G425/E425,"")</f>
        <v/>
      </c>
      <c r="G425" s="20"/>
      <c r="H425" s="155"/>
      <c r="I425" s="155"/>
      <c r="J425" s="155"/>
    </row>
    <row r="426" spans="1:10" ht="23.25" customHeight="1" x14ac:dyDescent="0.25">
      <c r="A426" s="145">
        <f t="shared" si="218"/>
        <v>93</v>
      </c>
      <c r="B426" s="148" t="s">
        <v>5</v>
      </c>
      <c r="C426" s="149"/>
      <c r="D426" s="150"/>
      <c r="E426" s="44" t="s">
        <v>6</v>
      </c>
      <c r="F426" s="44" t="s">
        <v>7</v>
      </c>
      <c r="G426" s="44" t="s">
        <v>8</v>
      </c>
      <c r="H426" s="145" t="s">
        <v>10</v>
      </c>
      <c r="I426" s="145"/>
      <c r="J426" s="145"/>
    </row>
    <row r="427" spans="1:10" ht="23.25" customHeight="1" x14ac:dyDescent="0.25">
      <c r="A427" s="146"/>
      <c r="B427" s="151"/>
      <c r="C427" s="152"/>
      <c r="D427" s="153"/>
      <c r="E427" s="19"/>
      <c r="F427" s="19"/>
      <c r="G427" s="19"/>
      <c r="H427" s="154"/>
      <c r="I427" s="154"/>
      <c r="J427" s="154"/>
    </row>
    <row r="428" spans="1:10" ht="23.25" customHeight="1" x14ac:dyDescent="0.25">
      <c r="A428" s="146"/>
      <c r="B428" s="24" t="s">
        <v>9</v>
      </c>
      <c r="C428" s="24" t="s">
        <v>33</v>
      </c>
      <c r="D428" s="8" t="s">
        <v>62</v>
      </c>
      <c r="E428" s="24" t="s">
        <v>112</v>
      </c>
      <c r="F428" s="8" t="s">
        <v>63</v>
      </c>
      <c r="G428" s="24" t="s">
        <v>23</v>
      </c>
      <c r="H428" s="154"/>
      <c r="I428" s="154"/>
      <c r="J428" s="154"/>
    </row>
    <row r="429" spans="1:10" ht="23.25" customHeight="1" thickBot="1" x14ac:dyDescent="0.3">
      <c r="A429" s="147"/>
      <c r="B429" s="10"/>
      <c r="C429" s="22"/>
      <c r="D429" s="21"/>
      <c r="E429" s="20"/>
      <c r="F429" s="9" t="str">
        <f t="shared" ref="F429" si="233">IFERROR(G429/E429,"")</f>
        <v/>
      </c>
      <c r="G429" s="20"/>
      <c r="H429" s="155"/>
      <c r="I429" s="155"/>
      <c r="J429" s="155"/>
    </row>
    <row r="430" spans="1:10" ht="23.25" customHeight="1" x14ac:dyDescent="0.25">
      <c r="A430" s="145">
        <f t="shared" si="220"/>
        <v>94</v>
      </c>
      <c r="B430" s="148" t="s">
        <v>5</v>
      </c>
      <c r="C430" s="149"/>
      <c r="D430" s="150"/>
      <c r="E430" s="44" t="s">
        <v>6</v>
      </c>
      <c r="F430" s="44" t="s">
        <v>7</v>
      </c>
      <c r="G430" s="44" t="s">
        <v>8</v>
      </c>
      <c r="H430" s="145" t="s">
        <v>10</v>
      </c>
      <c r="I430" s="145"/>
      <c r="J430" s="145"/>
    </row>
    <row r="431" spans="1:10" ht="23.25" customHeight="1" x14ac:dyDescent="0.25">
      <c r="A431" s="146"/>
      <c r="B431" s="151"/>
      <c r="C431" s="152"/>
      <c r="D431" s="153"/>
      <c r="E431" s="19"/>
      <c r="F431" s="19"/>
      <c r="G431" s="19"/>
      <c r="H431" s="154"/>
      <c r="I431" s="154"/>
      <c r="J431" s="154"/>
    </row>
    <row r="432" spans="1:10" ht="23.25" customHeight="1" x14ac:dyDescent="0.25">
      <c r="A432" s="146"/>
      <c r="B432" s="24" t="s">
        <v>9</v>
      </c>
      <c r="C432" s="24" t="s">
        <v>33</v>
      </c>
      <c r="D432" s="8" t="s">
        <v>62</v>
      </c>
      <c r="E432" s="24" t="s">
        <v>112</v>
      </c>
      <c r="F432" s="8" t="s">
        <v>63</v>
      </c>
      <c r="G432" s="24" t="s">
        <v>23</v>
      </c>
      <c r="H432" s="154"/>
      <c r="I432" s="154"/>
      <c r="J432" s="154"/>
    </row>
    <row r="433" spans="1:10" ht="23.25" customHeight="1" thickBot="1" x14ac:dyDescent="0.3">
      <c r="A433" s="147"/>
      <c r="B433" s="10"/>
      <c r="C433" s="22"/>
      <c r="D433" s="21"/>
      <c r="E433" s="20"/>
      <c r="F433" s="9" t="str">
        <f t="shared" ref="F433" si="234">IFERROR(G433/E433,"")</f>
        <v/>
      </c>
      <c r="G433" s="20"/>
      <c r="H433" s="155"/>
      <c r="I433" s="155"/>
      <c r="J433" s="155"/>
    </row>
    <row r="434" spans="1:10" ht="23.25" customHeight="1" x14ac:dyDescent="0.25">
      <c r="A434" s="145">
        <f t="shared" si="222"/>
        <v>95</v>
      </c>
      <c r="B434" s="148" t="s">
        <v>5</v>
      </c>
      <c r="C434" s="149"/>
      <c r="D434" s="150"/>
      <c r="E434" s="44" t="s">
        <v>6</v>
      </c>
      <c r="F434" s="44" t="s">
        <v>7</v>
      </c>
      <c r="G434" s="44" t="s">
        <v>8</v>
      </c>
      <c r="H434" s="145" t="s">
        <v>10</v>
      </c>
      <c r="I434" s="145"/>
      <c r="J434" s="145"/>
    </row>
    <row r="435" spans="1:10" ht="23.25" customHeight="1" x14ac:dyDescent="0.25">
      <c r="A435" s="146"/>
      <c r="B435" s="151"/>
      <c r="C435" s="152"/>
      <c r="D435" s="153"/>
      <c r="E435" s="19"/>
      <c r="F435" s="19"/>
      <c r="G435" s="19"/>
      <c r="H435" s="154"/>
      <c r="I435" s="154"/>
      <c r="J435" s="154"/>
    </row>
    <row r="436" spans="1:10" ht="23.25" customHeight="1" x14ac:dyDescent="0.25">
      <c r="A436" s="146"/>
      <c r="B436" s="24" t="s">
        <v>9</v>
      </c>
      <c r="C436" s="24" t="s">
        <v>33</v>
      </c>
      <c r="D436" s="8" t="s">
        <v>62</v>
      </c>
      <c r="E436" s="24" t="s">
        <v>112</v>
      </c>
      <c r="F436" s="8" t="s">
        <v>63</v>
      </c>
      <c r="G436" s="24" t="s">
        <v>23</v>
      </c>
      <c r="H436" s="154"/>
      <c r="I436" s="154"/>
      <c r="J436" s="154"/>
    </row>
    <row r="437" spans="1:10" ht="23.25" customHeight="1" thickBot="1" x14ac:dyDescent="0.3">
      <c r="A437" s="147"/>
      <c r="B437" s="10"/>
      <c r="C437" s="22"/>
      <c r="D437" s="21"/>
      <c r="E437" s="20"/>
      <c r="F437" s="9" t="str">
        <f t="shared" ref="F437" si="235">IFERROR(G437/E437,"")</f>
        <v/>
      </c>
      <c r="G437" s="20"/>
      <c r="H437" s="155"/>
      <c r="I437" s="155"/>
      <c r="J437" s="155"/>
    </row>
    <row r="438" spans="1:10" ht="23.25" customHeight="1" x14ac:dyDescent="0.25">
      <c r="A438" s="179" t="s">
        <v>13</v>
      </c>
      <c r="B438" s="179"/>
      <c r="C438" s="179"/>
      <c r="D438" s="167" t="s">
        <v>12</v>
      </c>
      <c r="E438" s="167"/>
      <c r="F438" s="45" t="s">
        <v>11</v>
      </c>
      <c r="G438" s="178" t="s">
        <v>64</v>
      </c>
      <c r="H438" s="178"/>
      <c r="I438" s="178" t="s">
        <v>111</v>
      </c>
      <c r="J438" s="178"/>
    </row>
    <row r="439" spans="1:10" ht="23.25" customHeight="1" thickBot="1" x14ac:dyDescent="0.3">
      <c r="A439" s="158" t="str">
        <f t="shared" ref="A439" si="236">$A$2</f>
        <v/>
      </c>
      <c r="B439" s="158"/>
      <c r="C439" s="158"/>
      <c r="D439" s="159" t="str">
        <f t="shared" ref="D439" si="237">$E$2</f>
        <v/>
      </c>
      <c r="E439" s="159"/>
      <c r="F439" s="42" t="str">
        <f t="shared" ref="F439" si="238">$I$2</f>
        <v/>
      </c>
      <c r="G439" s="141" t="str">
        <f t="shared" ref="G439" si="239">$G$2</f>
        <v/>
      </c>
      <c r="H439" s="142"/>
      <c r="I439" s="143">
        <f t="shared" ref="I439" si="240">G443+G447+G451+G455+G459</f>
        <v>0</v>
      </c>
      <c r="J439" s="144"/>
    </row>
    <row r="440" spans="1:10" ht="23.25" customHeight="1" x14ac:dyDescent="0.25">
      <c r="A440" s="145">
        <f t="shared" ref="A440" si="241">A434+1</f>
        <v>96</v>
      </c>
      <c r="B440" s="193" t="s">
        <v>5</v>
      </c>
      <c r="C440" s="194"/>
      <c r="D440" s="195"/>
      <c r="E440" s="44" t="s">
        <v>6</v>
      </c>
      <c r="F440" s="44" t="s">
        <v>7</v>
      </c>
      <c r="G440" s="44" t="s">
        <v>8</v>
      </c>
      <c r="H440" s="145" t="s">
        <v>10</v>
      </c>
      <c r="I440" s="145"/>
      <c r="J440" s="145"/>
    </row>
    <row r="441" spans="1:10" ht="23.25" customHeight="1" x14ac:dyDescent="0.25">
      <c r="A441" s="146"/>
      <c r="B441" s="151"/>
      <c r="C441" s="152"/>
      <c r="D441" s="153"/>
      <c r="E441" s="19"/>
      <c r="F441" s="19"/>
      <c r="G441" s="19"/>
      <c r="H441" s="154"/>
      <c r="I441" s="154"/>
      <c r="J441" s="154"/>
    </row>
    <row r="442" spans="1:10" ht="23.25" customHeight="1" x14ac:dyDescent="0.25">
      <c r="A442" s="146"/>
      <c r="B442" s="24" t="s">
        <v>9</v>
      </c>
      <c r="C442" s="24" t="s">
        <v>33</v>
      </c>
      <c r="D442" s="8" t="s">
        <v>62</v>
      </c>
      <c r="E442" s="24" t="s">
        <v>112</v>
      </c>
      <c r="F442" s="8" t="s">
        <v>63</v>
      </c>
      <c r="G442" s="24" t="s">
        <v>23</v>
      </c>
      <c r="H442" s="154"/>
      <c r="I442" s="154"/>
      <c r="J442" s="154"/>
    </row>
    <row r="443" spans="1:10" ht="23.25" customHeight="1" thickBot="1" x14ac:dyDescent="0.3">
      <c r="A443" s="147"/>
      <c r="B443" s="10"/>
      <c r="C443" s="22"/>
      <c r="D443" s="21"/>
      <c r="E443" s="20"/>
      <c r="F443" s="9" t="str">
        <f t="shared" ref="F443" si="242">IFERROR(G443/E443,"")</f>
        <v/>
      </c>
      <c r="G443" s="20"/>
      <c r="H443" s="155"/>
      <c r="I443" s="155"/>
      <c r="J443" s="155"/>
    </row>
    <row r="444" spans="1:10" ht="23.25" customHeight="1" x14ac:dyDescent="0.25">
      <c r="A444" s="145">
        <f t="shared" ref="A444" si="243">A440+1</f>
        <v>97</v>
      </c>
      <c r="B444" s="148" t="s">
        <v>5</v>
      </c>
      <c r="C444" s="149"/>
      <c r="D444" s="150"/>
      <c r="E444" s="44" t="s">
        <v>6</v>
      </c>
      <c r="F444" s="44" t="s">
        <v>7</v>
      </c>
      <c r="G444" s="44" t="s">
        <v>8</v>
      </c>
      <c r="H444" s="145" t="s">
        <v>10</v>
      </c>
      <c r="I444" s="145"/>
      <c r="J444" s="145"/>
    </row>
    <row r="445" spans="1:10" ht="23.25" customHeight="1" x14ac:dyDescent="0.25">
      <c r="A445" s="146"/>
      <c r="B445" s="151"/>
      <c r="C445" s="152"/>
      <c r="D445" s="153"/>
      <c r="E445" s="19"/>
      <c r="F445" s="19"/>
      <c r="G445" s="19"/>
      <c r="H445" s="154"/>
      <c r="I445" s="154"/>
      <c r="J445" s="154"/>
    </row>
    <row r="446" spans="1:10" ht="23.25" customHeight="1" x14ac:dyDescent="0.25">
      <c r="A446" s="146"/>
      <c r="B446" s="24" t="s">
        <v>9</v>
      </c>
      <c r="C446" s="24" t="s">
        <v>33</v>
      </c>
      <c r="D446" s="8" t="s">
        <v>62</v>
      </c>
      <c r="E446" s="24" t="s">
        <v>112</v>
      </c>
      <c r="F446" s="8" t="s">
        <v>63</v>
      </c>
      <c r="G446" s="24" t="s">
        <v>23</v>
      </c>
      <c r="H446" s="154"/>
      <c r="I446" s="154"/>
      <c r="J446" s="154"/>
    </row>
    <row r="447" spans="1:10" ht="23.25" customHeight="1" thickBot="1" x14ac:dyDescent="0.3">
      <c r="A447" s="147"/>
      <c r="B447" s="10"/>
      <c r="C447" s="22"/>
      <c r="D447" s="21"/>
      <c r="E447" s="20"/>
      <c r="F447" s="9" t="str">
        <f t="shared" ref="F447" si="244">IFERROR(G447/E447,"")</f>
        <v/>
      </c>
      <c r="G447" s="20"/>
      <c r="H447" s="155"/>
      <c r="I447" s="155"/>
      <c r="J447" s="155"/>
    </row>
    <row r="448" spans="1:10" ht="23.25" customHeight="1" x14ac:dyDescent="0.25">
      <c r="A448" s="145">
        <f t="shared" si="218"/>
        <v>98</v>
      </c>
      <c r="B448" s="148" t="s">
        <v>5</v>
      </c>
      <c r="C448" s="149"/>
      <c r="D448" s="150"/>
      <c r="E448" s="44" t="s">
        <v>6</v>
      </c>
      <c r="F448" s="44" t="s">
        <v>7</v>
      </c>
      <c r="G448" s="44" t="s">
        <v>8</v>
      </c>
      <c r="H448" s="145" t="s">
        <v>10</v>
      </c>
      <c r="I448" s="145"/>
      <c r="J448" s="145"/>
    </row>
    <row r="449" spans="1:10" ht="23.25" customHeight="1" x14ac:dyDescent="0.25">
      <c r="A449" s="146"/>
      <c r="B449" s="151"/>
      <c r="C449" s="152"/>
      <c r="D449" s="153"/>
      <c r="E449" s="19"/>
      <c r="F449" s="19"/>
      <c r="G449" s="19"/>
      <c r="H449" s="154"/>
      <c r="I449" s="154"/>
      <c r="J449" s="154"/>
    </row>
    <row r="450" spans="1:10" ht="23.25" customHeight="1" x14ac:dyDescent="0.25">
      <c r="A450" s="146"/>
      <c r="B450" s="24" t="s">
        <v>9</v>
      </c>
      <c r="C450" s="24" t="s">
        <v>33</v>
      </c>
      <c r="D450" s="8" t="s">
        <v>62</v>
      </c>
      <c r="E450" s="24" t="s">
        <v>112</v>
      </c>
      <c r="F450" s="8" t="s">
        <v>63</v>
      </c>
      <c r="G450" s="24" t="s">
        <v>23</v>
      </c>
      <c r="H450" s="154"/>
      <c r="I450" s="154"/>
      <c r="J450" s="154"/>
    </row>
    <row r="451" spans="1:10" ht="23.25" customHeight="1" thickBot="1" x14ac:dyDescent="0.3">
      <c r="A451" s="147"/>
      <c r="B451" s="10"/>
      <c r="C451" s="22"/>
      <c r="D451" s="21"/>
      <c r="E451" s="20"/>
      <c r="F451" s="9" t="str">
        <f t="shared" ref="F451" si="245">IFERROR(G451/E451,"")</f>
        <v/>
      </c>
      <c r="G451" s="20"/>
      <c r="H451" s="155"/>
      <c r="I451" s="155"/>
      <c r="J451" s="155"/>
    </row>
    <row r="452" spans="1:10" ht="23.25" customHeight="1" x14ac:dyDescent="0.25">
      <c r="A452" s="145">
        <f t="shared" si="220"/>
        <v>99</v>
      </c>
      <c r="B452" s="148" t="s">
        <v>5</v>
      </c>
      <c r="C452" s="149"/>
      <c r="D452" s="150"/>
      <c r="E452" s="44" t="s">
        <v>6</v>
      </c>
      <c r="F452" s="44" t="s">
        <v>7</v>
      </c>
      <c r="G452" s="44" t="s">
        <v>8</v>
      </c>
      <c r="H452" s="145" t="s">
        <v>10</v>
      </c>
      <c r="I452" s="145"/>
      <c r="J452" s="145"/>
    </row>
    <row r="453" spans="1:10" ht="23.25" customHeight="1" x14ac:dyDescent="0.25">
      <c r="A453" s="146"/>
      <c r="B453" s="151"/>
      <c r="C453" s="152"/>
      <c r="D453" s="153"/>
      <c r="E453" s="19"/>
      <c r="F453" s="19"/>
      <c r="G453" s="19"/>
      <c r="H453" s="154"/>
      <c r="I453" s="154"/>
      <c r="J453" s="154"/>
    </row>
    <row r="454" spans="1:10" ht="23.25" customHeight="1" x14ac:dyDescent="0.25">
      <c r="A454" s="146"/>
      <c r="B454" s="24" t="s">
        <v>9</v>
      </c>
      <c r="C454" s="24" t="s">
        <v>33</v>
      </c>
      <c r="D454" s="8" t="s">
        <v>62</v>
      </c>
      <c r="E454" s="24" t="s">
        <v>112</v>
      </c>
      <c r="F454" s="8" t="s">
        <v>63</v>
      </c>
      <c r="G454" s="24" t="s">
        <v>23</v>
      </c>
      <c r="H454" s="154"/>
      <c r="I454" s="154"/>
      <c r="J454" s="154"/>
    </row>
    <row r="455" spans="1:10" ht="23.25" customHeight="1" thickBot="1" x14ac:dyDescent="0.3">
      <c r="A455" s="147"/>
      <c r="B455" s="10"/>
      <c r="C455" s="22"/>
      <c r="D455" s="21"/>
      <c r="E455" s="20"/>
      <c r="F455" s="9" t="str">
        <f t="shared" ref="F455" si="246">IFERROR(G455/E455,"")</f>
        <v/>
      </c>
      <c r="G455" s="20"/>
      <c r="H455" s="155"/>
      <c r="I455" s="155"/>
      <c r="J455" s="155"/>
    </row>
    <row r="456" spans="1:10" ht="23.25" customHeight="1" x14ac:dyDescent="0.25">
      <c r="A456" s="145">
        <f t="shared" si="222"/>
        <v>100</v>
      </c>
      <c r="B456" s="148" t="s">
        <v>5</v>
      </c>
      <c r="C456" s="149"/>
      <c r="D456" s="150"/>
      <c r="E456" s="44" t="s">
        <v>6</v>
      </c>
      <c r="F456" s="44" t="s">
        <v>7</v>
      </c>
      <c r="G456" s="44" t="s">
        <v>8</v>
      </c>
      <c r="H456" s="145" t="s">
        <v>10</v>
      </c>
      <c r="I456" s="145"/>
      <c r="J456" s="145"/>
    </row>
    <row r="457" spans="1:10" ht="23.25" customHeight="1" x14ac:dyDescent="0.25">
      <c r="A457" s="146"/>
      <c r="B457" s="151"/>
      <c r="C457" s="152"/>
      <c r="D457" s="153"/>
      <c r="E457" s="19"/>
      <c r="F457" s="19"/>
      <c r="G457" s="19"/>
      <c r="H457" s="154"/>
      <c r="I457" s="154"/>
      <c r="J457" s="154"/>
    </row>
    <row r="458" spans="1:10" ht="23.25" customHeight="1" x14ac:dyDescent="0.25">
      <c r="A458" s="146"/>
      <c r="B458" s="24" t="s">
        <v>9</v>
      </c>
      <c r="C458" s="24" t="s">
        <v>33</v>
      </c>
      <c r="D458" s="8" t="s">
        <v>62</v>
      </c>
      <c r="E458" s="24" t="s">
        <v>112</v>
      </c>
      <c r="F458" s="8" t="s">
        <v>63</v>
      </c>
      <c r="G458" s="24" t="s">
        <v>23</v>
      </c>
      <c r="H458" s="154"/>
      <c r="I458" s="154"/>
      <c r="J458" s="154"/>
    </row>
    <row r="459" spans="1:10" ht="23.25" customHeight="1" x14ac:dyDescent="0.25">
      <c r="A459" s="146"/>
      <c r="B459" s="47"/>
      <c r="C459" s="48"/>
      <c r="D459" s="49"/>
      <c r="E459" s="50"/>
      <c r="F459" s="51" t="str">
        <f t="shared" ref="F459" si="247">IFERROR(G459/E459,"")</f>
        <v/>
      </c>
      <c r="G459" s="50"/>
      <c r="H459" s="154"/>
      <c r="I459" s="154"/>
      <c r="J459" s="154"/>
    </row>
  </sheetData>
  <sheetProtection algorithmName="SHA-512" hashValue="Jxxp/qTu1Frvuj7vUipNakzxkuMQ5miSuS+lKbwBcqfsrhJeEQsawrtsSgV00BGZnirgRv+C3bns+g6J1/Mi5A==" saltValue="tX+cg/v3Fa2dNbD3pkT1HA==" spinCount="100000" sheet="1" formatCells="0" selectLockedCells="1"/>
  <mergeCells count="687">
    <mergeCell ref="A444:A447"/>
    <mergeCell ref="H444:J444"/>
    <mergeCell ref="H445:J447"/>
    <mergeCell ref="A456:A459"/>
    <mergeCell ref="H456:J456"/>
    <mergeCell ref="H457:J459"/>
    <mergeCell ref="A452:A455"/>
    <mergeCell ref="H452:J452"/>
    <mergeCell ref="H453:J455"/>
    <mergeCell ref="A448:A451"/>
    <mergeCell ref="H448:J448"/>
    <mergeCell ref="H449:J451"/>
    <mergeCell ref="B444:D444"/>
    <mergeCell ref="B445:D445"/>
    <mergeCell ref="B448:D448"/>
    <mergeCell ref="B449:D449"/>
    <mergeCell ref="B452:D452"/>
    <mergeCell ref="B453:D453"/>
    <mergeCell ref="B456:D456"/>
    <mergeCell ref="B457:D457"/>
    <mergeCell ref="H441:J443"/>
    <mergeCell ref="G438:H438"/>
    <mergeCell ref="I438:J438"/>
    <mergeCell ref="G439:H439"/>
    <mergeCell ref="I439:J439"/>
    <mergeCell ref="B440:D440"/>
    <mergeCell ref="B441:D441"/>
    <mergeCell ref="A438:C438"/>
    <mergeCell ref="D438:E438"/>
    <mergeCell ref="A439:C439"/>
    <mergeCell ref="D439:E439"/>
    <mergeCell ref="A440:A443"/>
    <mergeCell ref="H440:J440"/>
    <mergeCell ref="A434:A437"/>
    <mergeCell ref="H434:J434"/>
    <mergeCell ref="H435:J437"/>
    <mergeCell ref="A430:A433"/>
    <mergeCell ref="H430:J430"/>
    <mergeCell ref="H431:J433"/>
    <mergeCell ref="B430:D430"/>
    <mergeCell ref="B431:D431"/>
    <mergeCell ref="B434:D434"/>
    <mergeCell ref="B435:D435"/>
    <mergeCell ref="A426:A429"/>
    <mergeCell ref="H426:J426"/>
    <mergeCell ref="H427:J429"/>
    <mergeCell ref="A422:A425"/>
    <mergeCell ref="H422:J422"/>
    <mergeCell ref="H423:J425"/>
    <mergeCell ref="B422:D422"/>
    <mergeCell ref="B423:D423"/>
    <mergeCell ref="B426:D426"/>
    <mergeCell ref="B427:D427"/>
    <mergeCell ref="A418:A421"/>
    <mergeCell ref="H418:J418"/>
    <mergeCell ref="H419:J421"/>
    <mergeCell ref="G416:H416"/>
    <mergeCell ref="I416:J416"/>
    <mergeCell ref="G417:H417"/>
    <mergeCell ref="I417:J417"/>
    <mergeCell ref="B418:D418"/>
    <mergeCell ref="B419:D419"/>
    <mergeCell ref="A416:C416"/>
    <mergeCell ref="D416:E416"/>
    <mergeCell ref="A417:C417"/>
    <mergeCell ref="D417:E417"/>
    <mergeCell ref="A412:A415"/>
    <mergeCell ref="H412:J412"/>
    <mergeCell ref="H413:J415"/>
    <mergeCell ref="A408:A411"/>
    <mergeCell ref="H408:J408"/>
    <mergeCell ref="H409:J411"/>
    <mergeCell ref="B408:D408"/>
    <mergeCell ref="B409:D409"/>
    <mergeCell ref="B412:D412"/>
    <mergeCell ref="B413:D413"/>
    <mergeCell ref="A404:A407"/>
    <mergeCell ref="H404:J404"/>
    <mergeCell ref="H405:J407"/>
    <mergeCell ref="A400:A403"/>
    <mergeCell ref="H400:J400"/>
    <mergeCell ref="H401:J403"/>
    <mergeCell ref="B400:D400"/>
    <mergeCell ref="B401:D401"/>
    <mergeCell ref="B404:D404"/>
    <mergeCell ref="B405:D405"/>
    <mergeCell ref="A396:A399"/>
    <mergeCell ref="H396:J396"/>
    <mergeCell ref="H397:J399"/>
    <mergeCell ref="G394:H394"/>
    <mergeCell ref="I394:J394"/>
    <mergeCell ref="G395:H395"/>
    <mergeCell ref="I395:J395"/>
    <mergeCell ref="B396:D396"/>
    <mergeCell ref="B397:D397"/>
    <mergeCell ref="A394:C394"/>
    <mergeCell ref="D394:E394"/>
    <mergeCell ref="A395:C395"/>
    <mergeCell ref="D395:E395"/>
    <mergeCell ref="A390:A393"/>
    <mergeCell ref="H390:J390"/>
    <mergeCell ref="H391:J393"/>
    <mergeCell ref="A386:A389"/>
    <mergeCell ref="H386:J386"/>
    <mergeCell ref="H387:J389"/>
    <mergeCell ref="B386:D386"/>
    <mergeCell ref="B387:D387"/>
    <mergeCell ref="B390:D390"/>
    <mergeCell ref="B391:D391"/>
    <mergeCell ref="A382:A385"/>
    <mergeCell ref="H382:J382"/>
    <mergeCell ref="H383:J385"/>
    <mergeCell ref="A378:A381"/>
    <mergeCell ref="H378:J378"/>
    <mergeCell ref="H379:J381"/>
    <mergeCell ref="B378:D378"/>
    <mergeCell ref="B379:D379"/>
    <mergeCell ref="B382:D382"/>
    <mergeCell ref="B383:D383"/>
    <mergeCell ref="A374:A377"/>
    <mergeCell ref="H374:J374"/>
    <mergeCell ref="H375:J377"/>
    <mergeCell ref="G372:H372"/>
    <mergeCell ref="I372:J372"/>
    <mergeCell ref="G373:H373"/>
    <mergeCell ref="I373:J373"/>
    <mergeCell ref="B374:D374"/>
    <mergeCell ref="B375:D375"/>
    <mergeCell ref="A372:C372"/>
    <mergeCell ref="D372:E372"/>
    <mergeCell ref="A373:C373"/>
    <mergeCell ref="D373:E373"/>
    <mergeCell ref="A368:A371"/>
    <mergeCell ref="H368:J368"/>
    <mergeCell ref="H369:J371"/>
    <mergeCell ref="A364:A367"/>
    <mergeCell ref="H364:J364"/>
    <mergeCell ref="H365:J367"/>
    <mergeCell ref="B364:D364"/>
    <mergeCell ref="B365:D365"/>
    <mergeCell ref="B368:D368"/>
    <mergeCell ref="B369:D369"/>
    <mergeCell ref="A360:A363"/>
    <mergeCell ref="H360:J360"/>
    <mergeCell ref="H361:J363"/>
    <mergeCell ref="A356:A359"/>
    <mergeCell ref="H356:J356"/>
    <mergeCell ref="H357:J359"/>
    <mergeCell ref="B356:D356"/>
    <mergeCell ref="B357:D357"/>
    <mergeCell ref="B360:D360"/>
    <mergeCell ref="B361:D361"/>
    <mergeCell ref="A352:A355"/>
    <mergeCell ref="H352:J352"/>
    <mergeCell ref="H353:J355"/>
    <mergeCell ref="G350:H350"/>
    <mergeCell ref="I350:J350"/>
    <mergeCell ref="G351:H351"/>
    <mergeCell ref="I351:J351"/>
    <mergeCell ref="B352:D352"/>
    <mergeCell ref="B353:D353"/>
    <mergeCell ref="A350:C350"/>
    <mergeCell ref="D350:E350"/>
    <mergeCell ref="A351:C351"/>
    <mergeCell ref="D351:E351"/>
    <mergeCell ref="A346:A349"/>
    <mergeCell ref="H346:J346"/>
    <mergeCell ref="H347:J349"/>
    <mergeCell ref="A342:A345"/>
    <mergeCell ref="H342:J342"/>
    <mergeCell ref="H343:J345"/>
    <mergeCell ref="B342:D342"/>
    <mergeCell ref="B343:D343"/>
    <mergeCell ref="B346:D346"/>
    <mergeCell ref="B347:D347"/>
    <mergeCell ref="A338:A341"/>
    <mergeCell ref="H338:J338"/>
    <mergeCell ref="H339:J341"/>
    <mergeCell ref="A334:A337"/>
    <mergeCell ref="H334:J334"/>
    <mergeCell ref="H335:J337"/>
    <mergeCell ref="B334:D334"/>
    <mergeCell ref="B335:D335"/>
    <mergeCell ref="B338:D338"/>
    <mergeCell ref="B339:D339"/>
    <mergeCell ref="A330:A333"/>
    <mergeCell ref="H330:J330"/>
    <mergeCell ref="H331:J333"/>
    <mergeCell ref="G328:H328"/>
    <mergeCell ref="I328:J328"/>
    <mergeCell ref="G329:H329"/>
    <mergeCell ref="I329:J329"/>
    <mergeCell ref="B330:D330"/>
    <mergeCell ref="B331:D331"/>
    <mergeCell ref="A328:C328"/>
    <mergeCell ref="D328:E328"/>
    <mergeCell ref="A329:C329"/>
    <mergeCell ref="D329:E329"/>
    <mergeCell ref="A324:A327"/>
    <mergeCell ref="H324:J324"/>
    <mergeCell ref="H325:J327"/>
    <mergeCell ref="A320:A323"/>
    <mergeCell ref="H320:J320"/>
    <mergeCell ref="H321:J323"/>
    <mergeCell ref="B320:D320"/>
    <mergeCell ref="B321:D321"/>
    <mergeCell ref="B324:D324"/>
    <mergeCell ref="B325:D325"/>
    <mergeCell ref="A316:A319"/>
    <mergeCell ref="H316:J316"/>
    <mergeCell ref="H317:J319"/>
    <mergeCell ref="A312:A315"/>
    <mergeCell ref="H312:J312"/>
    <mergeCell ref="H313:J315"/>
    <mergeCell ref="B312:D312"/>
    <mergeCell ref="B313:D313"/>
    <mergeCell ref="B316:D316"/>
    <mergeCell ref="B317:D317"/>
    <mergeCell ref="A308:A311"/>
    <mergeCell ref="H308:J308"/>
    <mergeCell ref="H309:J311"/>
    <mergeCell ref="G306:H306"/>
    <mergeCell ref="I306:J306"/>
    <mergeCell ref="G307:H307"/>
    <mergeCell ref="I307:J307"/>
    <mergeCell ref="B308:D308"/>
    <mergeCell ref="B309:D309"/>
    <mergeCell ref="A306:C306"/>
    <mergeCell ref="D306:E306"/>
    <mergeCell ref="A307:C307"/>
    <mergeCell ref="D307:E307"/>
    <mergeCell ref="A302:A305"/>
    <mergeCell ref="H302:J302"/>
    <mergeCell ref="H303:J305"/>
    <mergeCell ref="A298:A301"/>
    <mergeCell ref="H298:J298"/>
    <mergeCell ref="H299:J301"/>
    <mergeCell ref="B298:D298"/>
    <mergeCell ref="B299:D299"/>
    <mergeCell ref="B302:D302"/>
    <mergeCell ref="B303:D303"/>
    <mergeCell ref="A294:A297"/>
    <mergeCell ref="H294:J294"/>
    <mergeCell ref="H295:J297"/>
    <mergeCell ref="A290:A293"/>
    <mergeCell ref="H290:J290"/>
    <mergeCell ref="H291:J293"/>
    <mergeCell ref="B290:D290"/>
    <mergeCell ref="B291:D291"/>
    <mergeCell ref="B294:D294"/>
    <mergeCell ref="B295:D295"/>
    <mergeCell ref="A286:A289"/>
    <mergeCell ref="H286:J286"/>
    <mergeCell ref="H287:J289"/>
    <mergeCell ref="G284:H284"/>
    <mergeCell ref="I284:J284"/>
    <mergeCell ref="G285:H285"/>
    <mergeCell ref="I285:J285"/>
    <mergeCell ref="B286:D286"/>
    <mergeCell ref="B287:D287"/>
    <mergeCell ref="A284:C284"/>
    <mergeCell ref="D284:E284"/>
    <mergeCell ref="A285:C285"/>
    <mergeCell ref="D285:E285"/>
    <mergeCell ref="A280:A283"/>
    <mergeCell ref="H280:J280"/>
    <mergeCell ref="H281:J283"/>
    <mergeCell ref="A276:A279"/>
    <mergeCell ref="H276:J276"/>
    <mergeCell ref="H277:J279"/>
    <mergeCell ref="B276:D276"/>
    <mergeCell ref="B277:D277"/>
    <mergeCell ref="B280:D280"/>
    <mergeCell ref="B281:D281"/>
    <mergeCell ref="A272:A275"/>
    <mergeCell ref="H272:J272"/>
    <mergeCell ref="H273:J275"/>
    <mergeCell ref="A268:A271"/>
    <mergeCell ref="H268:J268"/>
    <mergeCell ref="H269:J271"/>
    <mergeCell ref="B268:D268"/>
    <mergeCell ref="B269:D269"/>
    <mergeCell ref="B272:D272"/>
    <mergeCell ref="B273:D273"/>
    <mergeCell ref="A264:A267"/>
    <mergeCell ref="H264:J264"/>
    <mergeCell ref="H265:J267"/>
    <mergeCell ref="G262:H262"/>
    <mergeCell ref="I262:J262"/>
    <mergeCell ref="G263:H263"/>
    <mergeCell ref="I263:J263"/>
    <mergeCell ref="B264:D264"/>
    <mergeCell ref="B265:D265"/>
    <mergeCell ref="A262:C262"/>
    <mergeCell ref="D262:E262"/>
    <mergeCell ref="A263:C263"/>
    <mergeCell ref="D263:E263"/>
    <mergeCell ref="A258:A261"/>
    <mergeCell ref="H258:J258"/>
    <mergeCell ref="H259:J261"/>
    <mergeCell ref="A254:A257"/>
    <mergeCell ref="H254:J254"/>
    <mergeCell ref="H255:J257"/>
    <mergeCell ref="B254:D254"/>
    <mergeCell ref="B255:D255"/>
    <mergeCell ref="B258:D258"/>
    <mergeCell ref="B259:D259"/>
    <mergeCell ref="A250:A253"/>
    <mergeCell ref="H250:J250"/>
    <mergeCell ref="H251:J253"/>
    <mergeCell ref="A246:A249"/>
    <mergeCell ref="H246:J246"/>
    <mergeCell ref="H247:J249"/>
    <mergeCell ref="B246:D246"/>
    <mergeCell ref="B247:D247"/>
    <mergeCell ref="B250:D250"/>
    <mergeCell ref="B251:D251"/>
    <mergeCell ref="A242:A245"/>
    <mergeCell ref="H242:J242"/>
    <mergeCell ref="H243:J245"/>
    <mergeCell ref="G240:H240"/>
    <mergeCell ref="I240:J240"/>
    <mergeCell ref="G241:H241"/>
    <mergeCell ref="I241:J241"/>
    <mergeCell ref="B242:D242"/>
    <mergeCell ref="B243:D243"/>
    <mergeCell ref="A240:C240"/>
    <mergeCell ref="D240:E240"/>
    <mergeCell ref="A241:C241"/>
    <mergeCell ref="D241:E241"/>
    <mergeCell ref="A236:A239"/>
    <mergeCell ref="H236:J236"/>
    <mergeCell ref="H237:J239"/>
    <mergeCell ref="A232:A235"/>
    <mergeCell ref="H232:J232"/>
    <mergeCell ref="H233:J235"/>
    <mergeCell ref="B232:D232"/>
    <mergeCell ref="B233:D233"/>
    <mergeCell ref="B236:D236"/>
    <mergeCell ref="B237:D237"/>
    <mergeCell ref="A228:A231"/>
    <mergeCell ref="H228:J228"/>
    <mergeCell ref="H229:J231"/>
    <mergeCell ref="A224:A227"/>
    <mergeCell ref="H224:J224"/>
    <mergeCell ref="H225:J227"/>
    <mergeCell ref="B224:D224"/>
    <mergeCell ref="B225:D225"/>
    <mergeCell ref="B228:D228"/>
    <mergeCell ref="B229:D229"/>
    <mergeCell ref="A220:A223"/>
    <mergeCell ref="H220:J220"/>
    <mergeCell ref="H221:J223"/>
    <mergeCell ref="G218:H218"/>
    <mergeCell ref="I218:J218"/>
    <mergeCell ref="G219:H219"/>
    <mergeCell ref="I219:J219"/>
    <mergeCell ref="B220:D220"/>
    <mergeCell ref="B221:D221"/>
    <mergeCell ref="A218:C218"/>
    <mergeCell ref="D218:E218"/>
    <mergeCell ref="A219:C219"/>
    <mergeCell ref="D219:E219"/>
    <mergeCell ref="A214:A217"/>
    <mergeCell ref="H214:J214"/>
    <mergeCell ref="H215:J217"/>
    <mergeCell ref="A210:A213"/>
    <mergeCell ref="H210:J210"/>
    <mergeCell ref="H211:J213"/>
    <mergeCell ref="B210:D210"/>
    <mergeCell ref="B211:D211"/>
    <mergeCell ref="B214:D214"/>
    <mergeCell ref="B215:D215"/>
    <mergeCell ref="A206:A209"/>
    <mergeCell ref="H206:J206"/>
    <mergeCell ref="H207:J209"/>
    <mergeCell ref="A202:A205"/>
    <mergeCell ref="H202:J202"/>
    <mergeCell ref="H203:J205"/>
    <mergeCell ref="B202:D202"/>
    <mergeCell ref="B203:D203"/>
    <mergeCell ref="B206:D206"/>
    <mergeCell ref="B207:D207"/>
    <mergeCell ref="A198:A201"/>
    <mergeCell ref="H198:J198"/>
    <mergeCell ref="H199:J201"/>
    <mergeCell ref="G196:H196"/>
    <mergeCell ref="I196:J196"/>
    <mergeCell ref="G197:H197"/>
    <mergeCell ref="I197:J197"/>
    <mergeCell ref="B198:D198"/>
    <mergeCell ref="B199:D199"/>
    <mergeCell ref="A196:C196"/>
    <mergeCell ref="D196:E196"/>
    <mergeCell ref="A197:C197"/>
    <mergeCell ref="D197:E197"/>
    <mergeCell ref="A192:A195"/>
    <mergeCell ref="H192:J192"/>
    <mergeCell ref="H193:J195"/>
    <mergeCell ref="A188:A191"/>
    <mergeCell ref="H188:J188"/>
    <mergeCell ref="H189:J191"/>
    <mergeCell ref="B188:D188"/>
    <mergeCell ref="B189:D189"/>
    <mergeCell ref="B192:D192"/>
    <mergeCell ref="B193:D193"/>
    <mergeCell ref="A184:A187"/>
    <mergeCell ref="H184:J184"/>
    <mergeCell ref="H185:J187"/>
    <mergeCell ref="A180:A183"/>
    <mergeCell ref="H180:J180"/>
    <mergeCell ref="H181:J183"/>
    <mergeCell ref="B180:D180"/>
    <mergeCell ref="B181:D181"/>
    <mergeCell ref="B184:D184"/>
    <mergeCell ref="B185:D185"/>
    <mergeCell ref="A176:A179"/>
    <mergeCell ref="H176:J176"/>
    <mergeCell ref="H177:J179"/>
    <mergeCell ref="G174:H174"/>
    <mergeCell ref="I174:J174"/>
    <mergeCell ref="G175:H175"/>
    <mergeCell ref="I175:J175"/>
    <mergeCell ref="B176:D176"/>
    <mergeCell ref="B177:D177"/>
    <mergeCell ref="A174:C174"/>
    <mergeCell ref="D174:E174"/>
    <mergeCell ref="A175:C175"/>
    <mergeCell ref="D175:E175"/>
    <mergeCell ref="A170:A173"/>
    <mergeCell ref="H170:J170"/>
    <mergeCell ref="H171:J173"/>
    <mergeCell ref="A166:A169"/>
    <mergeCell ref="H166:J166"/>
    <mergeCell ref="H167:J169"/>
    <mergeCell ref="B166:D166"/>
    <mergeCell ref="B167:D167"/>
    <mergeCell ref="B170:D170"/>
    <mergeCell ref="B171:D171"/>
    <mergeCell ref="A162:A165"/>
    <mergeCell ref="H162:J162"/>
    <mergeCell ref="H163:J165"/>
    <mergeCell ref="A158:A161"/>
    <mergeCell ref="H158:J158"/>
    <mergeCell ref="H159:J161"/>
    <mergeCell ref="B158:D158"/>
    <mergeCell ref="B159:D159"/>
    <mergeCell ref="B162:D162"/>
    <mergeCell ref="B163:D163"/>
    <mergeCell ref="A154:A157"/>
    <mergeCell ref="H154:J154"/>
    <mergeCell ref="H155:J157"/>
    <mergeCell ref="G152:H152"/>
    <mergeCell ref="I152:J152"/>
    <mergeCell ref="G153:H153"/>
    <mergeCell ref="I153:J153"/>
    <mergeCell ref="B154:D154"/>
    <mergeCell ref="B155:D155"/>
    <mergeCell ref="A152:C152"/>
    <mergeCell ref="D152:E152"/>
    <mergeCell ref="A153:C153"/>
    <mergeCell ref="D153:E153"/>
    <mergeCell ref="A148:A151"/>
    <mergeCell ref="H148:J148"/>
    <mergeCell ref="H149:J151"/>
    <mergeCell ref="A144:A147"/>
    <mergeCell ref="H144:J144"/>
    <mergeCell ref="H145:J147"/>
    <mergeCell ref="B144:D144"/>
    <mergeCell ref="B145:D145"/>
    <mergeCell ref="B148:D148"/>
    <mergeCell ref="B149:D149"/>
    <mergeCell ref="A140:A143"/>
    <mergeCell ref="H140:J140"/>
    <mergeCell ref="H141:J143"/>
    <mergeCell ref="A136:A139"/>
    <mergeCell ref="H136:J136"/>
    <mergeCell ref="H137:J139"/>
    <mergeCell ref="B136:D136"/>
    <mergeCell ref="B137:D137"/>
    <mergeCell ref="B140:D140"/>
    <mergeCell ref="B141:D141"/>
    <mergeCell ref="A132:A135"/>
    <mergeCell ref="H132:J132"/>
    <mergeCell ref="H133:J135"/>
    <mergeCell ref="G130:H130"/>
    <mergeCell ref="I130:J130"/>
    <mergeCell ref="G131:H131"/>
    <mergeCell ref="I131:J131"/>
    <mergeCell ref="B132:D132"/>
    <mergeCell ref="B133:D133"/>
    <mergeCell ref="A130:C130"/>
    <mergeCell ref="D130:E130"/>
    <mergeCell ref="A131:C131"/>
    <mergeCell ref="D131:E131"/>
    <mergeCell ref="A126:A129"/>
    <mergeCell ref="H126:J126"/>
    <mergeCell ref="H127:J129"/>
    <mergeCell ref="A122:A125"/>
    <mergeCell ref="H122:J122"/>
    <mergeCell ref="H123:J125"/>
    <mergeCell ref="B122:D122"/>
    <mergeCell ref="B123:D123"/>
    <mergeCell ref="B126:D126"/>
    <mergeCell ref="B127:D127"/>
    <mergeCell ref="A118:A121"/>
    <mergeCell ref="H118:J118"/>
    <mergeCell ref="H119:J121"/>
    <mergeCell ref="A114:A117"/>
    <mergeCell ref="H114:J114"/>
    <mergeCell ref="H115:J117"/>
    <mergeCell ref="B114:D114"/>
    <mergeCell ref="B115:D115"/>
    <mergeCell ref="B118:D118"/>
    <mergeCell ref="B119:D119"/>
    <mergeCell ref="A110:A113"/>
    <mergeCell ref="H110:J110"/>
    <mergeCell ref="H111:J113"/>
    <mergeCell ref="G108:H108"/>
    <mergeCell ref="I108:J108"/>
    <mergeCell ref="G109:H109"/>
    <mergeCell ref="I109:J109"/>
    <mergeCell ref="B110:D110"/>
    <mergeCell ref="B111:D111"/>
    <mergeCell ref="A108:C108"/>
    <mergeCell ref="D108:E108"/>
    <mergeCell ref="A109:C109"/>
    <mergeCell ref="D109:E109"/>
    <mergeCell ref="A104:A107"/>
    <mergeCell ref="H104:J104"/>
    <mergeCell ref="H105:J107"/>
    <mergeCell ref="A100:A103"/>
    <mergeCell ref="H100:J100"/>
    <mergeCell ref="H101:J103"/>
    <mergeCell ref="B100:D100"/>
    <mergeCell ref="B101:D101"/>
    <mergeCell ref="B104:D104"/>
    <mergeCell ref="B105:D105"/>
    <mergeCell ref="A96:A99"/>
    <mergeCell ref="H96:J96"/>
    <mergeCell ref="H97:J99"/>
    <mergeCell ref="A92:A95"/>
    <mergeCell ref="H92:J92"/>
    <mergeCell ref="H93:J95"/>
    <mergeCell ref="B92:D92"/>
    <mergeCell ref="B93:D93"/>
    <mergeCell ref="B96:D96"/>
    <mergeCell ref="B97:D97"/>
    <mergeCell ref="A88:A91"/>
    <mergeCell ref="H88:J88"/>
    <mergeCell ref="H89:J91"/>
    <mergeCell ref="G86:H86"/>
    <mergeCell ref="I86:J86"/>
    <mergeCell ref="G87:H87"/>
    <mergeCell ref="I87:J87"/>
    <mergeCell ref="B88:D88"/>
    <mergeCell ref="B89:D89"/>
    <mergeCell ref="A86:C86"/>
    <mergeCell ref="D86:E86"/>
    <mergeCell ref="A87:C87"/>
    <mergeCell ref="D87:E87"/>
    <mergeCell ref="A82:A85"/>
    <mergeCell ref="H82:J82"/>
    <mergeCell ref="H83:J85"/>
    <mergeCell ref="A78:A81"/>
    <mergeCell ref="H78:J78"/>
    <mergeCell ref="H79:J81"/>
    <mergeCell ref="B78:D78"/>
    <mergeCell ref="B79:D79"/>
    <mergeCell ref="B82:D82"/>
    <mergeCell ref="B83:D83"/>
    <mergeCell ref="A74:A77"/>
    <mergeCell ref="H74:J74"/>
    <mergeCell ref="H75:J77"/>
    <mergeCell ref="A70:A73"/>
    <mergeCell ref="H70:J70"/>
    <mergeCell ref="H71:J73"/>
    <mergeCell ref="B70:D70"/>
    <mergeCell ref="B71:D71"/>
    <mergeCell ref="B74:D74"/>
    <mergeCell ref="B75:D75"/>
    <mergeCell ref="A66:A69"/>
    <mergeCell ref="H66:J66"/>
    <mergeCell ref="H67:J69"/>
    <mergeCell ref="G64:H64"/>
    <mergeCell ref="I64:J64"/>
    <mergeCell ref="G65:H65"/>
    <mergeCell ref="I65:J65"/>
    <mergeCell ref="B66:D66"/>
    <mergeCell ref="B67:D67"/>
    <mergeCell ref="A64:C64"/>
    <mergeCell ref="D64:E64"/>
    <mergeCell ref="A65:C65"/>
    <mergeCell ref="D65:E65"/>
    <mergeCell ref="A60:A63"/>
    <mergeCell ref="H60:J60"/>
    <mergeCell ref="H61:J63"/>
    <mergeCell ref="A56:A59"/>
    <mergeCell ref="H56:J56"/>
    <mergeCell ref="H57:J59"/>
    <mergeCell ref="B56:D56"/>
    <mergeCell ref="B57:D57"/>
    <mergeCell ref="B60:D60"/>
    <mergeCell ref="B61:D61"/>
    <mergeCell ref="H52:J52"/>
    <mergeCell ref="H53:J55"/>
    <mergeCell ref="A48:A51"/>
    <mergeCell ref="H48:J48"/>
    <mergeCell ref="H49:J51"/>
    <mergeCell ref="B48:D48"/>
    <mergeCell ref="B49:D49"/>
    <mergeCell ref="B52:D52"/>
    <mergeCell ref="B53:D53"/>
    <mergeCell ref="A22:A25"/>
    <mergeCell ref="A34:A37"/>
    <mergeCell ref="A30:A33"/>
    <mergeCell ref="B23:D23"/>
    <mergeCell ref="B26:D26"/>
    <mergeCell ref="B27:D27"/>
    <mergeCell ref="B30:D30"/>
    <mergeCell ref="B31:D31"/>
    <mergeCell ref="A52:A55"/>
    <mergeCell ref="A44:A47"/>
    <mergeCell ref="A38:A41"/>
    <mergeCell ref="A26:A29"/>
    <mergeCell ref="H30:J30"/>
    <mergeCell ref="B38:D38"/>
    <mergeCell ref="B39:D39"/>
    <mergeCell ref="B34:D34"/>
    <mergeCell ref="B35:D35"/>
    <mergeCell ref="H38:J38"/>
    <mergeCell ref="H35:J37"/>
    <mergeCell ref="H39:J41"/>
    <mergeCell ref="B22:D22"/>
    <mergeCell ref="I21:J21"/>
    <mergeCell ref="G21:H21"/>
    <mergeCell ref="A20:C20"/>
    <mergeCell ref="D20:E20"/>
    <mergeCell ref="A21:C21"/>
    <mergeCell ref="D21:E21"/>
    <mergeCell ref="H44:J44"/>
    <mergeCell ref="H45:J47"/>
    <mergeCell ref="G42:H42"/>
    <mergeCell ref="I42:J42"/>
    <mergeCell ref="G43:H43"/>
    <mergeCell ref="I43:J43"/>
    <mergeCell ref="B44:D44"/>
    <mergeCell ref="B45:D45"/>
    <mergeCell ref="A42:C42"/>
    <mergeCell ref="D42:E42"/>
    <mergeCell ref="A43:C43"/>
    <mergeCell ref="D43:E43"/>
    <mergeCell ref="H22:J22"/>
    <mergeCell ref="H23:J25"/>
    <mergeCell ref="H31:J33"/>
    <mergeCell ref="H34:J34"/>
    <mergeCell ref="H26:J26"/>
    <mergeCell ref="H27:J29"/>
    <mergeCell ref="A8:J8"/>
    <mergeCell ref="A9:J19"/>
    <mergeCell ref="F5:H5"/>
    <mergeCell ref="F6:H6"/>
    <mergeCell ref="F7:H7"/>
    <mergeCell ref="D7:E7"/>
    <mergeCell ref="D6:E6"/>
    <mergeCell ref="D5:E5"/>
    <mergeCell ref="I20:J20"/>
    <mergeCell ref="G20:H20"/>
    <mergeCell ref="A2:D2"/>
    <mergeCell ref="E2:F2"/>
    <mergeCell ref="G2:H2"/>
    <mergeCell ref="I1:J1"/>
    <mergeCell ref="I7:J7"/>
    <mergeCell ref="I6:J6"/>
    <mergeCell ref="I5:J5"/>
    <mergeCell ref="A4:J4"/>
    <mergeCell ref="A1:D1"/>
    <mergeCell ref="E1:F1"/>
    <mergeCell ref="G1:H1"/>
    <mergeCell ref="A5:C5"/>
    <mergeCell ref="A6:C6"/>
    <mergeCell ref="A7:C7"/>
    <mergeCell ref="I2:J2"/>
    <mergeCell ref="A3:C3"/>
    <mergeCell ref="D3:E3"/>
    <mergeCell ref="F3:H3"/>
    <mergeCell ref="I3:J3"/>
  </mergeCells>
  <conditionalFormatting sqref="G23 G27 G31 G35 G39 G45 G49 G53 G57 G61">
    <cfRule type="cellIs" dxfId="53" priority="75" operator="lessThan">
      <formula>$F23</formula>
    </cfRule>
  </conditionalFormatting>
  <conditionalFormatting sqref="F23:G23 F27:G27 F31:G31 F35:G35 F39:G39 F45:G45 F49:G49 F53:G53 F57:G57 F61:G61">
    <cfRule type="cellIs" dxfId="52" priority="76" operator="lessThan">
      <formula>$E23</formula>
    </cfRule>
  </conditionalFormatting>
  <conditionalFormatting sqref="E25 E29 E33 E37 E41 E47 E51 E55 E59 E63">
    <cfRule type="cellIs" dxfId="51" priority="73" operator="greaterThanOrEqual">
      <formula>5000</formula>
    </cfRule>
  </conditionalFormatting>
  <conditionalFormatting sqref="F25 F29 F33 F37 F41 F47 F51 F55 F59 F63">
    <cfRule type="cellIs" priority="72" operator="greaterThan">
      <formula>100</formula>
    </cfRule>
  </conditionalFormatting>
  <conditionalFormatting sqref="G25 G29 G33 G37 G41 G47 G51 G55 G59 G63">
    <cfRule type="cellIs" dxfId="50" priority="71" operator="greaterThan">
      <formula>$E25</formula>
    </cfRule>
  </conditionalFormatting>
  <conditionalFormatting sqref="G67 G89 G111 G133 G155 G177 G199 G221 G243 G265 G287 G309 G331 G353 G375 G397 G419 G441 G71 G93 G115 G137 G159 G181 G203 G225 G247 G269 G291 G313 G335 G357 G379 G401 G423 G445 G75 G97 G119 G141 G163 G185 G207 G229 G251 G273 G295 G317 G339 G361 G383 G405 G427 G449 G79 G101 G123 G145 G167 G189 G211 G233 G255 G277 G299 G321 G343 G365 G387 G409 G431 G453 G83 G105 G127 G149 G171 G193 G215 G237 G259 G281 G303 G325 G347 G369 G391 G413 G435 G457">
    <cfRule type="cellIs" dxfId="49" priority="4" operator="lessThan">
      <formula>$F67</formula>
    </cfRule>
  </conditionalFormatting>
  <conditionalFormatting sqref="F67:G67 F89:G89 F111:G111 F133:G133 F155:G155 F177:G177 F199:G199 F221:G221 F243:G243 F265:G265 F287:G287 F309:G309 F331:G331 F353:G353 F375:G375 F397:G397 F419:G419 F441:G441 F71:G71 F93:G93 F115:G115 F137:G137 F159:G159 F181:G181 F203:G203 F225:G225 F247:G247 F269:G269 F291:G291 F313:G313 F335:G335 F357:G357 F379:G379 F401:G401 F423:G423 F445:G445 F75:G75 F97:G97 F119:G119 F141:G141 F163:G163 F185:G185 F207:G207 F229:G229 F251:G251 F273:G273 F295:G295 F317:G317 F339:G339 F361:G361 F383:G383 F405:G405 F427:G427 F449:G449 F79:G79 F101:G101 F123:G123 F145:G145 F167:G167 F189:G189 F211:G211 F233:G233 F255:G255 F277:G277 F299:G299 F321:G321 F343:G343 F365:G365 F387:G387 F409:G409 F431:G431 F453:G453 F83:G83 F105:G105 F127:G127 F149:G149 F171:G171 F193:G193 F215:G215 F237:G237 F259:G259 F281:G281 F303:G303 F325:G325 F347:G347 F369:G369 F391:G391 F413:G413 F435:G435 F457:G457">
    <cfRule type="cellIs" dxfId="48" priority="5" operator="lessThan">
      <formula>$E67</formula>
    </cfRule>
  </conditionalFormatting>
  <conditionalFormatting sqref="E69 E91 E113 E135 E157 E179 E201 E223 E245 E267 E289 E311 E333 E355 E377 E399 E421 E443 E73 E95 E117 E139 E161 E183 E205 E227 E249 E271 E293 E315 E337 E359 E381 E403 E425 E447 E77 E99 E121 E143 E165 E187 E209 E231 E253 E275 E297 E319 E341 E363 E385 E407 E429 E451 E81 E103 E125 E147 E169 E191 E213 E235 E257 E279 E301 E323 E345 E367 E389 E411 E433 E455 E85 E107 E129 E151 E173 E195 E217 E239 E261 E283 E305 E327 E349 E371 E393 E415 E437 E459">
    <cfRule type="cellIs" dxfId="47" priority="3" operator="greaterThanOrEqual">
      <formula>5000</formula>
    </cfRule>
  </conditionalFormatting>
  <conditionalFormatting sqref="F69 F91 F113 F135 F157 F179 F201 F223 F245 F267 F289 F311 F333 F355 F377 F399 F421 F443 F73 F95 F117 F139 F161 F183 F205 F227 F249 F271 F293 F315 F337 F359 F381 F403 F425 F447 F77 F99 F121 F143 F165 F187 F209 F231 F253 F275 F297 F319 F341 F363 F385 F407 F429 F451 F81 F103 F125 F147 F169 F191 F213 F235 F257 F279 F301 F323 F345 F367 F389 F411 F433 F455 F85 F107 F129 F151 F173 F195 F217 F239 F261 F283 F305 F327 F349 F371 F393 F415 F437 F459">
    <cfRule type="cellIs" priority="2" operator="greaterThan">
      <formula>100</formula>
    </cfRule>
  </conditionalFormatting>
  <conditionalFormatting sqref="G69 G91 G113 G135 G157 G179 G201 G223 G245 G267 G289 G311 G333 G355 G377 G399 G421 G443 G73 G95 G117 G139 G161 G183 G205 G227 G249 G271 G293 G315 G337 G359 G381 G403 G425 G447 G77 G99 G121 G143 G165 G187 G209 G231 G253 G275 G297 G319 G341 G363 G385 G407 G429 G451 G81 G103 G125 G147 G169 G191 G213 G235 G257 G279 G301 G323 G345 G367 G389 G411 G433 G455 G85 G107 G129 G151 G173 G195 G217 G239 G261 G283 G305 G327 G349 G371 G393 G415 G437 G459">
    <cfRule type="cellIs" dxfId="46" priority="1" operator="greaterThan">
      <formula>$E69</formula>
    </cfRule>
  </conditionalFormatting>
  <pageMargins left="0.7" right="0.7" top="0.75" bottom="0.75" header="0.3" footer="0.3"/>
  <pageSetup orientation="landscape" r:id="rId1"/>
  <headerFooter>
    <oddHeader xml:space="preserve">&amp;C&amp;"-,Bold"Emergency Solutions Grant Program&amp;"-,Regular"
&amp;"-,Italic"Expense Detail Form&amp;RESG-212
</oddHeader>
    <oddFooter>&amp;REffective: December 29, 2023</oddFooter>
  </headerFooter>
  <rowBreaks count="20" manualBreakCount="20">
    <brk id="19" max="16383" man="1"/>
    <brk id="41" max="16383" man="1"/>
    <brk id="63" max="16383" man="1"/>
    <brk id="85" max="16383" man="1"/>
    <brk id="107" max="16383" man="1"/>
    <brk id="129" max="16383" man="1"/>
    <brk id="151" max="16383" man="1"/>
    <brk id="173" max="16383" man="1"/>
    <brk id="195" max="16383" man="1"/>
    <brk id="217" max="16383" man="1"/>
    <brk id="239" max="16383" man="1"/>
    <brk id="261" max="16383" man="1"/>
    <brk id="283" max="16383" man="1"/>
    <brk id="305" max="16383" man="1"/>
    <brk id="327" max="16383" man="1"/>
    <brk id="349" max="16383" man="1"/>
    <brk id="371" max="16383" man="1"/>
    <brk id="393" max="16383" man="1"/>
    <brk id="415" max="16383" man="1"/>
    <brk id="437" max="16383" man="1"/>
  </rowBreaks>
  <extLst>
    <ext xmlns:x14="http://schemas.microsoft.com/office/spreadsheetml/2009/9/main" uri="{78C0D931-6437-407d-A8EE-F0AAD7539E65}">
      <x14:conditionalFormattings>
        <x14:conditionalFormatting xmlns:xm="http://schemas.microsoft.com/office/excel/2006/main">
          <x14:cfRule type="cellIs" priority="479" operator="greaterThan" id="{B955F9A3-2839-4581-80CF-BCB132CB9ED7}">
            <xm:f>'Request Summary'!#REF!</xm:f>
            <x14:dxf>
              <font>
                <u/>
              </font>
            </x14:dxf>
          </x14:cfRule>
          <x14:cfRule type="cellIs" priority="480" operator="notBetween" id="{49A45CE4-4240-4736-BADB-60E4B82A9CC5}">
            <xm:f>'FORMULA Sheet'!$B$28</xm:f>
            <xm:f>'FORMULA Sheet'!$B$29</xm:f>
            <x14:dxf>
              <font>
                <strike val="0"/>
                <u/>
              </font>
            </x14:dxf>
          </x14:cfRule>
          <xm:sqref>E23:G23 E27:G27 E31:G31 E35:G35 E39:G39 E61:G61 E57:G57 E53:G53 E49:G49 E45:G45</xm:sqref>
        </x14:conditionalFormatting>
        <x14:conditionalFormatting xmlns:xm="http://schemas.microsoft.com/office/excel/2006/main">
          <x14:cfRule type="cellIs" priority="6" operator="greaterThan" id="{4FC59FDE-B657-4547-92B4-D01BE44C2D79}">
            <xm:f>'Request Summary'!#REF!</xm:f>
            <x14:dxf>
              <font>
                <u/>
              </font>
            </x14:dxf>
          </x14:cfRule>
          <x14:cfRule type="cellIs" priority="7" operator="notBetween" id="{47639BFF-1452-4CEF-BA8F-FD0C07DCAF25}">
            <xm:f>'FORMULA Sheet'!$B$28</xm:f>
            <xm:f>'FORMULA Sheet'!$B$29</xm:f>
            <x14:dxf>
              <font>
                <strike val="0"/>
                <u/>
              </font>
            </x14:dxf>
          </x14:cfRule>
          <xm:sqref>E83:G83 E105:G105 E127:G127 E149:G149 E171:G171 E193:G193 E215:G215 E237:G237 E259:G259 E281:G281 E303:G303 E325:G325 E347:G347 E369:G369 E391:G391 E413:G413 E435:G435 E457:G457 E79:G79 E101:G101 E123:G123 E145:G145 E167:G167 E189:G189 E211:G211 E233:G233 E255:G255 E277:G277 E299:G299 E321:G321 E343:G343 E365:G365 E387:G387 E409:G409 E431:G431 E453:G453 E75:G75 E97:G97 E119:G119 E141:G141 E163:G163 E185:G185 E207:G207 E229:G229 E251:G251 E273:G273 E295:G295 E317:G317 E339:G339 E361:G361 E383:G383 E405:G405 E427:G427 E449:G449 E71:G71 E93:G93 E115:G115 E137:G137 E159:G159 E181:G181 E203:G203 E225:G225 E247:G247 E269:G269 E291:G291 E313:G313 E335:G335 E357:G357 E379:G379 E401:G401 E423:G423 E445:G445 E67:G67 E89:G89 E111:G111 E133:G133 E155:G155 E177:G177 E199:G199 E221:G221 E243:G243 E265:G265 E287:G287 E309:G309 E331:G331 E353:G353 E375:G375 E397:G397 E419:G419 E441:G441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'FORMULA Sheet'!$E$2:$E$7</xm:f>
          </x14:formula1>
          <xm:sqref>B45:D45 B49:D49 B53:D53 B57:D57 B23:D23 B61:D61 B27:D27 B31:D31 B35:D35 B39:D39 B67:D67 B89:D89 B111:D111 B133:D133 B155:D155 B177:D177 B199:D199 B221:D221 B243:D243 B265:D265 B287:D287 B309:D309 B331:D331 B353:D353 B375:D375 B397:D397 B419:D419 B441:D441 B71:D71 B93:D93 B115:D115 B137:D137 B159:D159 B181:D181 B203:D203 B225:D225 B247:D247 B269:D269 B291:D291 B313:D313 B335:D335 B357:D357 B379:D379 B401:D401 B423:D423 B445:D445 B75:D75 B97:D97 B119:D119 B141:D141 B163:D163 B185:D185 B207:D207 B229:D229 B251:D251 B273:D273 B295:D295 B317:D317 B339:D339 B361:D361 B383:D383 B405:D405 B427:D427 B449:D449 B79:D79 B101:D101 B123:D123 B145:D145 B167:D167 B189:D189 B211:D211 B233:D233 B255:D255 B277:D277 B299:D299 B321:D321 B343:D343 B365:D365 B387:D387 B409:D409 B431:D431 B453:D453 B83:D83 B105:D105 B127:D127 B149:D149 B171:D171 B193:D193 B215:D215 B237:D237 B259:D259 B281:D281 B303:D303 B325:D325 B347:D347 B369:D369 B391:D391 B413:D413 B435:D435 B457:D457</xm:sqref>
        </x14:dataValidation>
        <x14:dataValidation type="list" allowBlank="1" showInputMessage="1" showErrorMessage="1">
          <x14:formula1>
            <xm:f>'FORMULA Sheet'!$B$2:$B$9</xm:f>
          </x14:formula1>
          <xm:sqref>C25 C41 C37 C33 C29 C63 C59 C55 C51 C47 C85 C107 C129 C151 C173 C195 C217 C239 C261 C283 C305 C327 C349 C371 C393 C415 C437 C459 C81 C103 C125 C147 C169 C191 C213 C235 C257 C279 C301 C323 C345 C367 C389 C411 C433 C455 C77 C99 C121 C143 C165 C187 C209 C231 C253 C275 C297 C319 C341 C363 C385 C407 C429 C451 C73 C95 C117 C139 C161 C183 C205 C227 C249 C271 C293 C315 C337 C359 C381 C403 C425 C447 C69 C91 C113 C135 C157 C179 C201 C223 C245 C267 C289 C311 C333 C355 C377 C399 C421 C443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1"/>
  <sheetViews>
    <sheetView tabSelected="1" defaultGridColor="0" view="pageLayout" topLeftCell="A19" colorId="8" zoomScaleNormal="100" zoomScaleSheetLayoutView="100" workbookViewId="0">
      <selection activeCell="F25" sqref="F25"/>
    </sheetView>
  </sheetViews>
  <sheetFormatPr defaultColWidth="9.140625" defaultRowHeight="22.5" customHeight="1" x14ac:dyDescent="0.25"/>
  <cols>
    <col min="1" max="1" width="3.5703125" style="74" bestFit="1" customWidth="1"/>
    <col min="2" max="2" width="20" style="11" customWidth="1"/>
    <col min="3" max="10" width="12.140625" style="11" customWidth="1"/>
    <col min="11" max="16384" width="9.140625" style="4"/>
  </cols>
  <sheetData>
    <row r="1" spans="1:10" ht="22.5" customHeight="1" x14ac:dyDescent="0.25">
      <c r="A1" s="271" t="s">
        <v>13</v>
      </c>
      <c r="B1" s="271"/>
      <c r="C1" s="271"/>
      <c r="D1" s="271"/>
      <c r="E1" s="272" t="s">
        <v>12</v>
      </c>
      <c r="F1" s="157"/>
      <c r="G1" s="157" t="s">
        <v>64</v>
      </c>
      <c r="H1" s="157"/>
      <c r="I1" s="140" t="s">
        <v>11</v>
      </c>
      <c r="J1" s="140"/>
    </row>
    <row r="2" spans="1:10" ht="22.5" customHeight="1" thickBot="1" x14ac:dyDescent="0.3">
      <c r="A2" s="259" t="str">
        <f>IF(ISBLANK('Request Summary'!A2),"",'Request Summary'!A2)</f>
        <v/>
      </c>
      <c r="B2" s="260"/>
      <c r="C2" s="260"/>
      <c r="D2" s="261"/>
      <c r="E2" s="262" t="str">
        <f>IF(ISBLANK('Request Summary'!D17),"",'Request Summary'!D17)</f>
        <v/>
      </c>
      <c r="F2" s="175"/>
      <c r="G2" s="141" t="str">
        <f>IF(ISBLANK('Request Summary'!I2),"",'Request Summary'!I2)</f>
        <v/>
      </c>
      <c r="H2" s="176"/>
      <c r="I2" s="263" t="str">
        <f>IF(ISBLANK('Request Summary'!K2),"",'Request Summary'!K2)</f>
        <v/>
      </c>
      <c r="J2" s="264"/>
    </row>
    <row r="3" spans="1:10" ht="22.5" customHeight="1" thickBot="1" x14ac:dyDescent="0.3">
      <c r="A3" s="268" t="s">
        <v>65</v>
      </c>
      <c r="B3" s="269"/>
      <c r="C3" s="269"/>
      <c r="D3" s="263" t="str">
        <f>IFERROR(SMALL((E25:G25,E29:G29,E33:G33,E37:G37,E41:G41,E47:G47,E51:G51,E55:G55,E59:G59,E63:G63,E69:G69,E73:G73,E77:G77,E81:G81,E85:G85,E91:G91,E95:G95,E99:G99,E103:G103,E107:G107,E113:G113,E117:G117,E121:G121,E125:G125,E129:G129,E135:G135,E139:G139,E143:G143,E147:G147,E151:G151,E157:G157,E161:G161,E165:G165,E169:G169,E173:G173,E179:G179,E183:G183,E187:G187,E191:G191,E195:G195,E201:G201,E205:G205,E209:G209,E213:G213,E217:G217,E223:G223,E227:G227,E231:G231,E235:G235,E239:G239,E245:G245,E249:G249,E253:G253,E257:G257,E261:G261,E267:G267,E271:G271,E275:G275,E279:G279,E283:G283,E289:G289,E293:G293,E297:G297,E301:G301,E305:G305,E311:G311,E315:G315,E319:G319,E323:G323,E327:G327,E333:G333,E337:G337,E341:G341,E345:G345,E349:G349,E355:G355,E359:G359,E363:G363,E367:G367,E371:G371,E377:G377,E381:G381,E385:G385,E389:G389,E393:G393,E399:G399,E403:G403,E407:G407,E411:G411,E415:G415,E421:G421,E425:G425,E429:G429,E433:G433,E437:G437,E443:G443,E447:G447,E451:G451,E455:G455,E459:G459),INDEX(FREQUENCY((E25:G25,E29:G29,E33:G33,E37:G37,E41:G41,E47:G47,E51:G51,E55:G55,E59:G59,E63:G63,E69:G69,E73:G73,E77:G77,E81:G81,E85:G85,E91:G91,E95:G95,E99:G99,E103:G103,E107:G107,E113:G113,E117:G117,E121:G121,E125:G125,E129:G129,E135:G135,E139:G139,E143:G143,E147:G147,E151:G151,E157:G157,E161:G161,E165:G165,E169:G169,E173:G173,E179:G179,E183:G183,E187:G187,E191:G191,E195:G195,E201:G201,E205:G205,E209:G209,E213:G213,E217:G217,E223:G223,E227:G227,E231:G231,E235:G235,E239:G239,E245:G245,E249:G249,E253:G253,E257:G257,E261:G261,E267:G267,E271:G271,E275:G275,E279:G279,E283:G283,E289:G289,E293:G293,E297:G297,E301:G301,E305:G305,E311:G311,E315:G315,E319:G319,E323:G323,E327:G327,E333:G333,E337:G337,E341:G341,E345:G345,E349:G349,E355:G355,E359:G359,E363:G363,E367:G367,E371:G371,E377:G377,E381:G381,E385:G385,E389:G389,E393:G393,E399:G399,E403:G403,E407:G407,E411:G411,E415:G415,E421:G421,E425:G425,E429:G429,E433:G433,E437:G437,E443:G443,E447:G447,E451:G451,E455:G455,E459:G459),0),1)+1),"")</f>
        <v/>
      </c>
      <c r="E3" s="177"/>
      <c r="F3" s="206" t="s">
        <v>66</v>
      </c>
      <c r="G3" s="206"/>
      <c r="H3" s="206"/>
      <c r="I3" s="177" t="str">
        <f>IF(MAX(MAX(E25:G25,E29:G29,E33:G33,E37:G37,E41:G41),MAX(E47:G47,E51:G51,E55:G55,E59:G59,E63:G63),MAX(E69:G69,E73:G73,E77:G77,E81:G81,E85:G85),MAX(E91:G91,E95:G95,E99:G99,E103:G103,E107:G107),MAX(E113:G113,E117:G117,E121:G121,E125:G125,E129:G129),MAX(E135:G135,E139:G139,E143:G143,E147:G147,E151:G151),MAX(E157:G157,E161:G161,E165:G165,E169:G169,E173:G173),MAX(E179:G179,E183:G183,E187:G187,E191:G191,E195:G195),MAX(E201:G201,E205:G205,E209:G209,E213:G213,E217:G217),MAX(E223:G223,E227:G227,E231:G231,E235:G235,E239:G239),MAX(E245:G245,E249:G249,E253:G253,E257:G257,E261:G261),MAX(E267:G267,E271:G271,E275:G275,E279:G279,E283:G283),MAX(E289:G289,E293:G293,E297:G297,E301:G301,E305:G305),MAX(E311:G311,E315:G315,E319:G319,E323:G323,E327:G327),MAX(E333:G333,E337:G337,E341:G341,E345:G345,E349:G349),MAX(E355:G355,E359:G359,E363:G363,E367:G367,E371:G371),MAX(E377:G377,E381:G381,E385:G385,E389:G389,E393:G393),MAX(E399:G399,E403:G403,E407:G407,E411:G411,E415:G415),MAX(E421:G421,E425:G425,E429:G429,E433:G433,E437:G437),MAX(E443:G443,E447:G447,E451:G451,E455:G455,E459:G459))=0,"",MAX(MAX(E25:G25,E29:G29,E33:G33,E37:G37,E41:G41),MAX(E47:G47,E51:G51,E55:G55,E59:G59,E63:G63),MAX(E69:G69,E73:G73,E77:G77,E81:G81,E85:G85),MAX(E91:G91,E95:G95,E99:G99,E103:G103,E107:G107),MAX(E113:G113,E117:G117,E121:G121,E125:G125,E129:G129),MAX(E135:G135,E139:G139,E143:G143,E147:G147,E151:G151),MAX(E157:G157,E161:G161,E165:G165,E169:G169,E173:G173),MAX(E179:G179,E183:G183,E187:G187,E191:G191,E195:G195),MAX(E201:G201,E205:G205,E209:G209,E213:G213,E217:G217),MAX(E223:G223,E227:G227,E231:G231,E235:G235,E239:G239),MAX(E245:G245,E249:G249,E253:G253,E257:G257,E261:G261),MAX(E267:G267,E271:G271,E275:G275,E279:G279,E283:G283),MAX(E289:G289,E293:G293,E297:G297,E301:G301,E305:G305),MAX(E311:G311,E315:G315,E319:G319,E323:G323,E327:G327),MAX(E333:G333,E337:G337,E341:G341,E345:G345,E349:G349),MAX(E355:G355,E359:G359,E363:G363,E367:G367,E371:G371),MAX(E377:G377,E381:G381,E385:G385,E389:G389,E393:G393),MAX(E399:G399,E403:G403,E407:G407,E411:G411,E415:G415),MAX(E421:G421,E425:G425,E429:G429,E433:G433,E437:G437),MAX(E443:G443,E447:G447,E451:G451,E455:G455,E459:G459)))</f>
        <v/>
      </c>
      <c r="J3" s="270"/>
    </row>
    <row r="4" spans="1:10" ht="22.5" customHeight="1" x14ac:dyDescent="0.25">
      <c r="A4" s="278" t="s">
        <v>91</v>
      </c>
      <c r="B4" s="182"/>
      <c r="C4" s="182"/>
      <c r="D4" s="182"/>
      <c r="E4" s="182"/>
      <c r="F4" s="182"/>
      <c r="G4" s="182"/>
      <c r="H4" s="182"/>
      <c r="I4" s="182"/>
      <c r="J4" s="279"/>
    </row>
    <row r="5" spans="1:10" ht="22.5" customHeight="1" x14ac:dyDescent="0.25">
      <c r="A5" s="265" t="s">
        <v>26</v>
      </c>
      <c r="B5" s="266" t="s">
        <v>53</v>
      </c>
      <c r="C5" s="266" t="s">
        <v>53</v>
      </c>
      <c r="D5" s="161">
        <f ca="1">SUM(SUMIF($B$25:$D$459,A5,$G$27:$G$461))</f>
        <v>0</v>
      </c>
      <c r="E5" s="161"/>
      <c r="F5" s="160" t="s">
        <v>40</v>
      </c>
      <c r="G5" s="160" t="s">
        <v>40</v>
      </c>
      <c r="H5" s="160" t="s">
        <v>40</v>
      </c>
      <c r="I5" s="161">
        <f t="shared" ref="I5:I13" ca="1" si="0">SUM(SUMIF($B$25:$D$459,F5,$G$27:$G$461))</f>
        <v>0</v>
      </c>
      <c r="J5" s="267"/>
    </row>
    <row r="6" spans="1:10" ht="22.5" customHeight="1" x14ac:dyDescent="0.25">
      <c r="A6" s="258" t="s">
        <v>105</v>
      </c>
      <c r="B6" s="160" t="s">
        <v>30</v>
      </c>
      <c r="C6" s="160" t="s">
        <v>30</v>
      </c>
      <c r="D6" s="161">
        <f t="shared" ref="D6:D14" ca="1" si="1">SUM(SUMIF($B$25:$D$459,A6,$G$27:$G$461))</f>
        <v>0</v>
      </c>
      <c r="E6" s="161"/>
      <c r="F6" s="273" t="s">
        <v>43</v>
      </c>
      <c r="G6" s="274"/>
      <c r="H6" s="275"/>
      <c r="I6" s="276">
        <f t="shared" ca="1" si="0"/>
        <v>0</v>
      </c>
      <c r="J6" s="277"/>
    </row>
    <row r="7" spans="1:10" ht="22.5" customHeight="1" x14ac:dyDescent="0.25">
      <c r="A7" s="258" t="s">
        <v>31</v>
      </c>
      <c r="B7" s="160" t="s">
        <v>31</v>
      </c>
      <c r="C7" s="160" t="s">
        <v>31</v>
      </c>
      <c r="D7" s="161">
        <f t="shared" ca="1" si="1"/>
        <v>0</v>
      </c>
      <c r="E7" s="161"/>
      <c r="F7" s="196" t="s">
        <v>42</v>
      </c>
      <c r="G7" s="197" t="s">
        <v>42</v>
      </c>
      <c r="H7" s="198" t="s">
        <v>42</v>
      </c>
      <c r="I7" s="202">
        <f t="shared" ca="1" si="0"/>
        <v>0</v>
      </c>
      <c r="J7" s="239"/>
    </row>
    <row r="8" spans="1:10" ht="22.5" customHeight="1" x14ac:dyDescent="0.25">
      <c r="A8" s="258" t="s">
        <v>32</v>
      </c>
      <c r="B8" s="160" t="s">
        <v>32</v>
      </c>
      <c r="C8" s="160" t="s">
        <v>32</v>
      </c>
      <c r="D8" s="161">
        <f t="shared" ca="1" si="1"/>
        <v>0</v>
      </c>
      <c r="E8" s="161"/>
      <c r="F8" s="196" t="s">
        <v>41</v>
      </c>
      <c r="G8" s="197" t="s">
        <v>41</v>
      </c>
      <c r="H8" s="198" t="s">
        <v>41</v>
      </c>
      <c r="I8" s="202">
        <f t="shared" ca="1" si="0"/>
        <v>0</v>
      </c>
      <c r="J8" s="239"/>
    </row>
    <row r="9" spans="1:10" ht="22.5" customHeight="1" x14ac:dyDescent="0.25">
      <c r="A9" s="258" t="s">
        <v>34</v>
      </c>
      <c r="B9" s="160" t="s">
        <v>34</v>
      </c>
      <c r="C9" s="160" t="s">
        <v>34</v>
      </c>
      <c r="D9" s="161">
        <f t="shared" ca="1" si="1"/>
        <v>0</v>
      </c>
      <c r="E9" s="161"/>
      <c r="F9" s="196" t="s">
        <v>106</v>
      </c>
      <c r="G9" s="197" t="s">
        <v>44</v>
      </c>
      <c r="H9" s="198" t="s">
        <v>44</v>
      </c>
      <c r="I9" s="202">
        <f t="shared" ca="1" si="0"/>
        <v>0</v>
      </c>
      <c r="J9" s="239"/>
    </row>
    <row r="10" spans="1:10" ht="22.5" customHeight="1" x14ac:dyDescent="0.25">
      <c r="A10" s="258" t="s">
        <v>35</v>
      </c>
      <c r="B10" s="160" t="s">
        <v>35</v>
      </c>
      <c r="C10" s="160" t="s">
        <v>35</v>
      </c>
      <c r="D10" s="161">
        <f t="shared" ca="1" si="1"/>
        <v>0</v>
      </c>
      <c r="E10" s="161"/>
      <c r="F10" s="196" t="s">
        <v>107</v>
      </c>
      <c r="G10" s="197" t="s">
        <v>47</v>
      </c>
      <c r="H10" s="198" t="s">
        <v>47</v>
      </c>
      <c r="I10" s="202">
        <f t="shared" ca="1" si="0"/>
        <v>0</v>
      </c>
      <c r="J10" s="239"/>
    </row>
    <row r="11" spans="1:10" ht="22.5" customHeight="1" x14ac:dyDescent="0.25">
      <c r="A11" s="258" t="s">
        <v>36</v>
      </c>
      <c r="B11" s="160" t="s">
        <v>36</v>
      </c>
      <c r="C11" s="160" t="s">
        <v>36</v>
      </c>
      <c r="D11" s="161">
        <f t="shared" ca="1" si="1"/>
        <v>0</v>
      </c>
      <c r="E11" s="161"/>
      <c r="F11" s="196" t="s">
        <v>117</v>
      </c>
      <c r="G11" s="197" t="s">
        <v>79</v>
      </c>
      <c r="H11" s="198" t="s">
        <v>79</v>
      </c>
      <c r="I11" s="202">
        <f t="shared" ca="1" si="0"/>
        <v>0</v>
      </c>
      <c r="J11" s="239"/>
    </row>
    <row r="12" spans="1:10" ht="22.5" customHeight="1" x14ac:dyDescent="0.25">
      <c r="A12" s="258" t="s">
        <v>37</v>
      </c>
      <c r="B12" s="160" t="s">
        <v>37</v>
      </c>
      <c r="C12" s="160" t="s">
        <v>37</v>
      </c>
      <c r="D12" s="161">
        <f t="shared" ca="1" si="1"/>
        <v>0</v>
      </c>
      <c r="E12" s="161"/>
      <c r="F12" s="196" t="s">
        <v>118</v>
      </c>
      <c r="G12" s="197" t="s">
        <v>46</v>
      </c>
      <c r="H12" s="198" t="s">
        <v>46</v>
      </c>
      <c r="I12" s="202">
        <f t="shared" ca="1" si="0"/>
        <v>0</v>
      </c>
      <c r="J12" s="239"/>
    </row>
    <row r="13" spans="1:10" ht="22.5" customHeight="1" x14ac:dyDescent="0.25">
      <c r="A13" s="258" t="s">
        <v>38</v>
      </c>
      <c r="B13" s="160" t="s">
        <v>38</v>
      </c>
      <c r="C13" s="160" t="s">
        <v>38</v>
      </c>
      <c r="D13" s="161">
        <f t="shared" ca="1" si="1"/>
        <v>0</v>
      </c>
      <c r="E13" s="161"/>
      <c r="F13" s="196" t="s">
        <v>39</v>
      </c>
      <c r="G13" s="197"/>
      <c r="H13" s="198"/>
      <c r="I13" s="202">
        <f t="shared" ca="1" si="0"/>
        <v>0</v>
      </c>
      <c r="J13" s="239"/>
    </row>
    <row r="14" spans="1:10" ht="22.5" customHeight="1" thickBot="1" x14ac:dyDescent="0.3">
      <c r="A14" s="243" t="s">
        <v>104</v>
      </c>
      <c r="B14" s="166"/>
      <c r="C14" s="166"/>
      <c r="D14" s="164">
        <f t="shared" ca="1" si="1"/>
        <v>0</v>
      </c>
      <c r="E14" s="164"/>
      <c r="F14" s="244" t="s">
        <v>90</v>
      </c>
      <c r="G14" s="245"/>
      <c r="H14" s="246"/>
      <c r="I14" s="247">
        <f ca="1">SUM(D5:E14,I5:J13)</f>
        <v>0</v>
      </c>
      <c r="J14" s="248"/>
    </row>
    <row r="15" spans="1:10" ht="22.5" customHeight="1" thickBot="1" x14ac:dyDescent="0.3">
      <c r="A15" s="240" t="s">
        <v>68</v>
      </c>
      <c r="B15" s="241"/>
      <c r="C15" s="241"/>
      <c r="D15" s="241"/>
      <c r="E15" s="241"/>
      <c r="F15" s="241"/>
      <c r="G15" s="241"/>
      <c r="H15" s="241"/>
      <c r="I15" s="241"/>
      <c r="J15" s="242"/>
    </row>
    <row r="16" spans="1:10" ht="22.5" customHeight="1" x14ac:dyDescent="0.25">
      <c r="A16" s="230" t="s">
        <v>127</v>
      </c>
      <c r="B16" s="231"/>
      <c r="C16" s="231"/>
      <c r="D16" s="231"/>
      <c r="E16" s="231"/>
      <c r="F16" s="231"/>
      <c r="G16" s="231"/>
      <c r="H16" s="231"/>
      <c r="I16" s="231"/>
      <c r="J16" s="232"/>
    </row>
    <row r="17" spans="1:10" ht="22.5" customHeight="1" x14ac:dyDescent="0.25">
      <c r="A17" s="233"/>
      <c r="B17" s="234"/>
      <c r="C17" s="234"/>
      <c r="D17" s="234"/>
      <c r="E17" s="234"/>
      <c r="F17" s="234"/>
      <c r="G17" s="234"/>
      <c r="H17" s="234"/>
      <c r="I17" s="234"/>
      <c r="J17" s="235"/>
    </row>
    <row r="18" spans="1:10" ht="22.5" customHeight="1" x14ac:dyDescent="0.25">
      <c r="A18" s="233"/>
      <c r="B18" s="234"/>
      <c r="C18" s="234"/>
      <c r="D18" s="234"/>
      <c r="E18" s="234"/>
      <c r="F18" s="234"/>
      <c r="G18" s="234"/>
      <c r="H18" s="234"/>
      <c r="I18" s="234"/>
      <c r="J18" s="235"/>
    </row>
    <row r="19" spans="1:10" ht="22.5" customHeight="1" x14ac:dyDescent="0.25">
      <c r="A19" s="233"/>
      <c r="B19" s="234"/>
      <c r="C19" s="234"/>
      <c r="D19" s="234"/>
      <c r="E19" s="234"/>
      <c r="F19" s="234"/>
      <c r="G19" s="234"/>
      <c r="H19" s="234"/>
      <c r="I19" s="234"/>
      <c r="J19" s="235"/>
    </row>
    <row r="20" spans="1:10" ht="22.5" customHeight="1" x14ac:dyDescent="0.25">
      <c r="A20" s="233"/>
      <c r="B20" s="234"/>
      <c r="C20" s="234"/>
      <c r="D20" s="234"/>
      <c r="E20" s="234"/>
      <c r="F20" s="234"/>
      <c r="G20" s="234"/>
      <c r="H20" s="234"/>
      <c r="I20" s="234"/>
      <c r="J20" s="235"/>
    </row>
    <row r="21" spans="1:10" ht="22.5" customHeight="1" x14ac:dyDescent="0.25">
      <c r="A21" s="236"/>
      <c r="B21" s="237"/>
      <c r="C21" s="237"/>
      <c r="D21" s="237"/>
      <c r="E21" s="237"/>
      <c r="F21" s="237"/>
      <c r="G21" s="237"/>
      <c r="H21" s="237"/>
      <c r="I21" s="237"/>
      <c r="J21" s="238"/>
    </row>
    <row r="22" spans="1:10" ht="22.5" customHeight="1" x14ac:dyDescent="0.25">
      <c r="A22" s="213" t="s">
        <v>13</v>
      </c>
      <c r="B22" s="214"/>
      <c r="C22" s="215"/>
      <c r="D22" s="216" t="s">
        <v>12</v>
      </c>
      <c r="E22" s="217"/>
      <c r="F22" s="60" t="s">
        <v>11</v>
      </c>
      <c r="G22" s="224" t="s">
        <v>64</v>
      </c>
      <c r="H22" s="225"/>
      <c r="I22" s="224" t="s">
        <v>111</v>
      </c>
      <c r="J22" s="225"/>
    </row>
    <row r="23" spans="1:10" ht="22.5" customHeight="1" x14ac:dyDescent="0.25">
      <c r="A23" s="218" t="str">
        <f>$A$2</f>
        <v/>
      </c>
      <c r="B23" s="219"/>
      <c r="C23" s="220"/>
      <c r="D23" s="221" t="str">
        <f>$E$2</f>
        <v/>
      </c>
      <c r="E23" s="222"/>
      <c r="F23" s="61" t="str">
        <f>$I$2</f>
        <v/>
      </c>
      <c r="G23" s="226" t="str">
        <f>$G$2</f>
        <v/>
      </c>
      <c r="H23" s="227"/>
      <c r="I23" s="228">
        <f>G27+G31+G35+G39+G43</f>
        <v>0</v>
      </c>
      <c r="J23" s="229"/>
    </row>
    <row r="24" spans="1:10" ht="22.5" customHeight="1" x14ac:dyDescent="0.25">
      <c r="A24" s="145">
        <v>1</v>
      </c>
      <c r="B24" s="209" t="s">
        <v>94</v>
      </c>
      <c r="C24" s="209"/>
      <c r="D24" s="209"/>
      <c r="E24" s="62" t="s">
        <v>6</v>
      </c>
      <c r="F24" s="62" t="s">
        <v>7</v>
      </c>
      <c r="G24" s="62" t="s">
        <v>8</v>
      </c>
      <c r="H24" s="209" t="s">
        <v>10</v>
      </c>
      <c r="I24" s="209"/>
      <c r="J24" s="209"/>
    </row>
    <row r="25" spans="1:10" ht="22.5" customHeight="1" x14ac:dyDescent="0.25">
      <c r="A25" s="146"/>
      <c r="B25" s="210"/>
      <c r="C25" s="210"/>
      <c r="D25" s="210"/>
      <c r="E25" s="63"/>
      <c r="F25" s="63"/>
      <c r="G25" s="63"/>
      <c r="H25" s="210"/>
      <c r="I25" s="210"/>
      <c r="J25" s="210"/>
    </row>
    <row r="26" spans="1:10" ht="22.5" customHeight="1" x14ac:dyDescent="0.25">
      <c r="A26" s="146"/>
      <c r="B26" s="69" t="s">
        <v>9</v>
      </c>
      <c r="C26" s="62" t="s">
        <v>33</v>
      </c>
      <c r="D26" s="64" t="s">
        <v>62</v>
      </c>
      <c r="E26" s="62" t="s">
        <v>112</v>
      </c>
      <c r="F26" s="64" t="s">
        <v>63</v>
      </c>
      <c r="G26" s="62" t="s">
        <v>23</v>
      </c>
      <c r="H26" s="210"/>
      <c r="I26" s="210"/>
      <c r="J26" s="210"/>
    </row>
    <row r="27" spans="1:10" ht="22.5" customHeight="1" thickBot="1" x14ac:dyDescent="0.3">
      <c r="A27" s="147"/>
      <c r="B27" s="70"/>
      <c r="C27" s="65"/>
      <c r="D27" s="66"/>
      <c r="E27" s="78"/>
      <c r="F27" s="67" t="str">
        <f>IFERROR(G27/E27,"")</f>
        <v/>
      </c>
      <c r="G27" s="68"/>
      <c r="H27" s="210"/>
      <c r="I27" s="210"/>
      <c r="J27" s="210"/>
    </row>
    <row r="28" spans="1:10" ht="22.5" customHeight="1" x14ac:dyDescent="0.25">
      <c r="A28" s="209">
        <f>A24+1</f>
        <v>2</v>
      </c>
      <c r="B28" s="209" t="s">
        <v>94</v>
      </c>
      <c r="C28" s="209"/>
      <c r="D28" s="209"/>
      <c r="E28" s="62" t="s">
        <v>6</v>
      </c>
      <c r="F28" s="62" t="s">
        <v>7</v>
      </c>
      <c r="G28" s="62" t="s">
        <v>8</v>
      </c>
      <c r="H28" s="209" t="s">
        <v>10</v>
      </c>
      <c r="I28" s="209"/>
      <c r="J28" s="209"/>
    </row>
    <row r="29" spans="1:10" ht="22.5" customHeight="1" x14ac:dyDescent="0.25">
      <c r="A29" s="209"/>
      <c r="B29" s="210"/>
      <c r="C29" s="210"/>
      <c r="D29" s="210"/>
      <c r="E29" s="63"/>
      <c r="F29" s="63"/>
      <c r="G29" s="63"/>
      <c r="H29" s="210"/>
      <c r="I29" s="210"/>
      <c r="J29" s="210"/>
    </row>
    <row r="30" spans="1:10" ht="22.5" customHeight="1" x14ac:dyDescent="0.25">
      <c r="A30" s="209"/>
      <c r="B30" s="69" t="s">
        <v>9</v>
      </c>
      <c r="C30" s="62" t="s">
        <v>33</v>
      </c>
      <c r="D30" s="64" t="s">
        <v>62</v>
      </c>
      <c r="E30" s="62" t="s">
        <v>112</v>
      </c>
      <c r="F30" s="64" t="s">
        <v>63</v>
      </c>
      <c r="G30" s="62" t="s">
        <v>23</v>
      </c>
      <c r="H30" s="210"/>
      <c r="I30" s="210"/>
      <c r="J30" s="210"/>
    </row>
    <row r="31" spans="1:10" ht="22.5" customHeight="1" x14ac:dyDescent="0.25">
      <c r="A31" s="209"/>
      <c r="B31" s="70"/>
      <c r="C31" s="65"/>
      <c r="D31" s="66"/>
      <c r="E31" s="68"/>
      <c r="F31" s="67" t="str">
        <f>IFERROR(G31/E31,"")</f>
        <v/>
      </c>
      <c r="G31" s="68"/>
      <c r="H31" s="210"/>
      <c r="I31" s="210"/>
      <c r="J31" s="210"/>
    </row>
    <row r="32" spans="1:10" ht="22.5" customHeight="1" x14ac:dyDescent="0.25">
      <c r="A32" s="209">
        <f t="shared" ref="A32" si="2">A28+1</f>
        <v>3</v>
      </c>
      <c r="B32" s="209" t="s">
        <v>94</v>
      </c>
      <c r="C32" s="209"/>
      <c r="D32" s="209"/>
      <c r="E32" s="62" t="s">
        <v>6</v>
      </c>
      <c r="F32" s="62" t="s">
        <v>7</v>
      </c>
      <c r="G32" s="62" t="s">
        <v>8</v>
      </c>
      <c r="H32" s="209" t="s">
        <v>10</v>
      </c>
      <c r="I32" s="209"/>
      <c r="J32" s="209"/>
    </row>
    <row r="33" spans="1:10" ht="22.5" customHeight="1" x14ac:dyDescent="0.25">
      <c r="A33" s="209"/>
      <c r="B33" s="210"/>
      <c r="C33" s="210"/>
      <c r="D33" s="210"/>
      <c r="E33" s="63"/>
      <c r="F33" s="63"/>
      <c r="G33" s="63"/>
      <c r="H33" s="210"/>
      <c r="I33" s="210"/>
      <c r="J33" s="210"/>
    </row>
    <row r="34" spans="1:10" ht="22.5" customHeight="1" x14ac:dyDescent="0.25">
      <c r="A34" s="209"/>
      <c r="B34" s="69" t="s">
        <v>9</v>
      </c>
      <c r="C34" s="62" t="s">
        <v>33</v>
      </c>
      <c r="D34" s="64" t="s">
        <v>62</v>
      </c>
      <c r="E34" s="62" t="s">
        <v>112</v>
      </c>
      <c r="F34" s="64" t="s">
        <v>63</v>
      </c>
      <c r="G34" s="62" t="s">
        <v>23</v>
      </c>
      <c r="H34" s="210"/>
      <c r="I34" s="210"/>
      <c r="J34" s="210"/>
    </row>
    <row r="35" spans="1:10" ht="22.5" customHeight="1" x14ac:dyDescent="0.25">
      <c r="A35" s="209"/>
      <c r="B35" s="70"/>
      <c r="C35" s="65"/>
      <c r="D35" s="66"/>
      <c r="E35" s="68"/>
      <c r="F35" s="67" t="str">
        <f>IFERROR(G35/E35,"")</f>
        <v/>
      </c>
      <c r="G35" s="68"/>
      <c r="H35" s="210"/>
      <c r="I35" s="210"/>
      <c r="J35" s="210"/>
    </row>
    <row r="36" spans="1:10" ht="22.5" customHeight="1" x14ac:dyDescent="0.25">
      <c r="A36" s="209">
        <f t="shared" ref="A36" si="3">A32+1</f>
        <v>4</v>
      </c>
      <c r="B36" s="209" t="s">
        <v>94</v>
      </c>
      <c r="C36" s="209"/>
      <c r="D36" s="209"/>
      <c r="E36" s="62" t="s">
        <v>6</v>
      </c>
      <c r="F36" s="62" t="s">
        <v>7</v>
      </c>
      <c r="G36" s="62" t="s">
        <v>8</v>
      </c>
      <c r="H36" s="209" t="s">
        <v>10</v>
      </c>
      <c r="I36" s="209"/>
      <c r="J36" s="209"/>
    </row>
    <row r="37" spans="1:10" ht="22.5" customHeight="1" x14ac:dyDescent="0.25">
      <c r="A37" s="209"/>
      <c r="B37" s="210"/>
      <c r="C37" s="210"/>
      <c r="D37" s="210"/>
      <c r="E37" s="63"/>
      <c r="F37" s="63"/>
      <c r="G37" s="63"/>
      <c r="H37" s="210"/>
      <c r="I37" s="210"/>
      <c r="J37" s="210"/>
    </row>
    <row r="38" spans="1:10" ht="22.5" customHeight="1" x14ac:dyDescent="0.25">
      <c r="A38" s="209"/>
      <c r="B38" s="69" t="s">
        <v>9</v>
      </c>
      <c r="C38" s="62" t="s">
        <v>33</v>
      </c>
      <c r="D38" s="64" t="s">
        <v>62</v>
      </c>
      <c r="E38" s="62" t="s">
        <v>112</v>
      </c>
      <c r="F38" s="64" t="s">
        <v>63</v>
      </c>
      <c r="G38" s="62" t="s">
        <v>23</v>
      </c>
      <c r="H38" s="210"/>
      <c r="I38" s="210"/>
      <c r="J38" s="210"/>
    </row>
    <row r="39" spans="1:10" ht="22.5" customHeight="1" x14ac:dyDescent="0.25">
      <c r="A39" s="209"/>
      <c r="B39" s="70"/>
      <c r="C39" s="65"/>
      <c r="D39" s="66"/>
      <c r="E39" s="68"/>
      <c r="F39" s="67" t="str">
        <f>IFERROR(G39/E39,"")</f>
        <v/>
      </c>
      <c r="G39" s="68"/>
      <c r="H39" s="210"/>
      <c r="I39" s="210"/>
      <c r="J39" s="210"/>
    </row>
    <row r="40" spans="1:10" ht="22.5" customHeight="1" x14ac:dyDescent="0.25">
      <c r="A40" s="209">
        <f t="shared" ref="A40" si="4">A36+1</f>
        <v>5</v>
      </c>
      <c r="B40" s="209" t="s">
        <v>94</v>
      </c>
      <c r="C40" s="209"/>
      <c r="D40" s="209"/>
      <c r="E40" s="62" t="s">
        <v>6</v>
      </c>
      <c r="F40" s="62" t="s">
        <v>7</v>
      </c>
      <c r="G40" s="62" t="s">
        <v>8</v>
      </c>
      <c r="H40" s="209" t="s">
        <v>10</v>
      </c>
      <c r="I40" s="209"/>
      <c r="J40" s="209"/>
    </row>
    <row r="41" spans="1:10" ht="22.5" customHeight="1" x14ac:dyDescent="0.25">
      <c r="A41" s="209"/>
      <c r="B41" s="210"/>
      <c r="C41" s="210"/>
      <c r="D41" s="210"/>
      <c r="E41" s="63"/>
      <c r="F41" s="63"/>
      <c r="G41" s="63"/>
      <c r="H41" s="210"/>
      <c r="I41" s="210"/>
      <c r="J41" s="210"/>
    </row>
    <row r="42" spans="1:10" ht="22.5" customHeight="1" x14ac:dyDescent="0.25">
      <c r="A42" s="209"/>
      <c r="B42" s="69" t="s">
        <v>9</v>
      </c>
      <c r="C42" s="62" t="s">
        <v>33</v>
      </c>
      <c r="D42" s="64" t="s">
        <v>62</v>
      </c>
      <c r="E42" s="62" t="s">
        <v>112</v>
      </c>
      <c r="F42" s="64" t="s">
        <v>63</v>
      </c>
      <c r="G42" s="62" t="s">
        <v>23</v>
      </c>
      <c r="H42" s="210"/>
      <c r="I42" s="210"/>
      <c r="J42" s="210"/>
    </row>
    <row r="43" spans="1:10" ht="22.5" customHeight="1" x14ac:dyDescent="0.25">
      <c r="A43" s="209"/>
      <c r="B43" s="70"/>
      <c r="C43" s="65"/>
      <c r="D43" s="66"/>
      <c r="E43" s="68"/>
      <c r="F43" s="67" t="str">
        <f>IFERROR(G43/E43,"")</f>
        <v/>
      </c>
      <c r="G43" s="68"/>
      <c r="H43" s="210"/>
      <c r="I43" s="210"/>
      <c r="J43" s="210"/>
    </row>
    <row r="44" spans="1:10" ht="22.5" customHeight="1" x14ac:dyDescent="0.25">
      <c r="A44" s="223" t="s">
        <v>13</v>
      </c>
      <c r="B44" s="223"/>
      <c r="C44" s="223"/>
      <c r="D44" s="165" t="s">
        <v>12</v>
      </c>
      <c r="E44" s="165"/>
      <c r="F44" s="59" t="s">
        <v>11</v>
      </c>
      <c r="G44" s="211" t="s">
        <v>64</v>
      </c>
      <c r="H44" s="211"/>
      <c r="I44" s="211" t="s">
        <v>111</v>
      </c>
      <c r="J44" s="212"/>
    </row>
    <row r="45" spans="1:10" ht="22.5" customHeight="1" thickBot="1" x14ac:dyDescent="0.3">
      <c r="A45" s="158" t="str">
        <f>$A$2</f>
        <v/>
      </c>
      <c r="B45" s="158"/>
      <c r="C45" s="158"/>
      <c r="D45" s="159" t="str">
        <f>$E$2</f>
        <v/>
      </c>
      <c r="E45" s="159"/>
      <c r="F45" s="42" t="str">
        <f>$I$2</f>
        <v/>
      </c>
      <c r="G45" s="141" t="str">
        <f>$G$2</f>
        <v/>
      </c>
      <c r="H45" s="142"/>
      <c r="I45" s="143">
        <f>G49+G53+G57+G61+G65</f>
        <v>0</v>
      </c>
      <c r="J45" s="255"/>
    </row>
    <row r="46" spans="1:10" ht="22.5" customHeight="1" x14ac:dyDescent="0.25">
      <c r="A46" s="209">
        <f>A40+1</f>
        <v>6</v>
      </c>
      <c r="B46" s="193" t="s">
        <v>94</v>
      </c>
      <c r="C46" s="194"/>
      <c r="D46" s="195"/>
      <c r="E46" s="56" t="s">
        <v>6</v>
      </c>
      <c r="F46" s="56" t="s">
        <v>7</v>
      </c>
      <c r="G46" s="56" t="s">
        <v>8</v>
      </c>
      <c r="H46" s="145" t="s">
        <v>10</v>
      </c>
      <c r="I46" s="145"/>
      <c r="J46" s="251"/>
    </row>
    <row r="47" spans="1:10" ht="22.5" customHeight="1" x14ac:dyDescent="0.25">
      <c r="A47" s="209"/>
      <c r="B47" s="151"/>
      <c r="C47" s="152"/>
      <c r="D47" s="153"/>
      <c r="E47" s="19"/>
      <c r="F47" s="19"/>
      <c r="G47" s="19"/>
      <c r="H47" s="154"/>
      <c r="I47" s="154"/>
      <c r="J47" s="252"/>
    </row>
    <row r="48" spans="1:10" ht="22.5" customHeight="1" x14ac:dyDescent="0.25">
      <c r="A48" s="209"/>
      <c r="B48" s="71" t="s">
        <v>9</v>
      </c>
      <c r="C48" s="57" t="s">
        <v>33</v>
      </c>
      <c r="D48" s="8" t="s">
        <v>62</v>
      </c>
      <c r="E48" s="57" t="s">
        <v>112</v>
      </c>
      <c r="F48" s="8" t="s">
        <v>63</v>
      </c>
      <c r="G48" s="57" t="s">
        <v>23</v>
      </c>
      <c r="H48" s="154"/>
      <c r="I48" s="154"/>
      <c r="J48" s="252"/>
    </row>
    <row r="49" spans="1:10" ht="22.5" customHeight="1" thickBot="1" x14ac:dyDescent="0.3">
      <c r="A49" s="209"/>
      <c r="B49" s="72"/>
      <c r="C49" s="22"/>
      <c r="D49" s="21"/>
      <c r="E49" s="20"/>
      <c r="F49" s="9" t="str">
        <f>IFERROR(G49/E49,"")</f>
        <v/>
      </c>
      <c r="G49" s="20"/>
      <c r="H49" s="155"/>
      <c r="I49" s="155"/>
      <c r="J49" s="253"/>
    </row>
    <row r="50" spans="1:10" ht="22.5" customHeight="1" x14ac:dyDescent="0.25">
      <c r="A50" s="209">
        <f>A46+1</f>
        <v>7</v>
      </c>
      <c r="B50" s="148" t="s">
        <v>94</v>
      </c>
      <c r="C50" s="149"/>
      <c r="D50" s="150"/>
      <c r="E50" s="56" t="s">
        <v>6</v>
      </c>
      <c r="F50" s="56" t="s">
        <v>7</v>
      </c>
      <c r="G50" s="56" t="s">
        <v>8</v>
      </c>
      <c r="H50" s="145" t="s">
        <v>10</v>
      </c>
      <c r="I50" s="145"/>
      <c r="J50" s="251"/>
    </row>
    <row r="51" spans="1:10" ht="22.5" customHeight="1" x14ac:dyDescent="0.25">
      <c r="A51" s="209"/>
      <c r="B51" s="151"/>
      <c r="C51" s="152"/>
      <c r="D51" s="153"/>
      <c r="E51" s="19"/>
      <c r="F51" s="19"/>
      <c r="G51" s="19"/>
      <c r="H51" s="154"/>
      <c r="I51" s="154"/>
      <c r="J51" s="252"/>
    </row>
    <row r="52" spans="1:10" ht="22.5" customHeight="1" x14ac:dyDescent="0.25">
      <c r="A52" s="209"/>
      <c r="B52" s="71" t="s">
        <v>9</v>
      </c>
      <c r="C52" s="57" t="s">
        <v>33</v>
      </c>
      <c r="D52" s="8" t="s">
        <v>62</v>
      </c>
      <c r="E52" s="57" t="s">
        <v>112</v>
      </c>
      <c r="F52" s="8" t="s">
        <v>63</v>
      </c>
      <c r="G52" s="57" t="s">
        <v>23</v>
      </c>
      <c r="H52" s="154"/>
      <c r="I52" s="154"/>
      <c r="J52" s="252"/>
    </row>
    <row r="53" spans="1:10" ht="22.5" customHeight="1" thickBot="1" x14ac:dyDescent="0.3">
      <c r="A53" s="209"/>
      <c r="B53" s="72"/>
      <c r="C53" s="22"/>
      <c r="D53" s="21"/>
      <c r="E53" s="20"/>
      <c r="F53" s="9" t="str">
        <f>IFERROR(G53/E53,"")</f>
        <v/>
      </c>
      <c r="G53" s="20"/>
      <c r="H53" s="155"/>
      <c r="I53" s="155"/>
      <c r="J53" s="253"/>
    </row>
    <row r="54" spans="1:10" ht="22.5" customHeight="1" x14ac:dyDescent="0.25">
      <c r="A54" s="209">
        <f t="shared" ref="A54" si="5">A50+1</f>
        <v>8</v>
      </c>
      <c r="B54" s="148" t="s">
        <v>94</v>
      </c>
      <c r="C54" s="149"/>
      <c r="D54" s="150"/>
      <c r="E54" s="56" t="s">
        <v>6</v>
      </c>
      <c r="F54" s="56" t="s">
        <v>7</v>
      </c>
      <c r="G54" s="56" t="s">
        <v>8</v>
      </c>
      <c r="H54" s="145" t="s">
        <v>10</v>
      </c>
      <c r="I54" s="145"/>
      <c r="J54" s="251"/>
    </row>
    <row r="55" spans="1:10" ht="22.5" customHeight="1" x14ac:dyDescent="0.25">
      <c r="A55" s="209"/>
      <c r="B55" s="151"/>
      <c r="C55" s="152"/>
      <c r="D55" s="153"/>
      <c r="E55" s="19"/>
      <c r="F55" s="19"/>
      <c r="G55" s="19"/>
      <c r="H55" s="154"/>
      <c r="I55" s="154"/>
      <c r="J55" s="252"/>
    </row>
    <row r="56" spans="1:10" ht="22.5" customHeight="1" x14ac:dyDescent="0.25">
      <c r="A56" s="209"/>
      <c r="B56" s="71" t="s">
        <v>9</v>
      </c>
      <c r="C56" s="57" t="s">
        <v>33</v>
      </c>
      <c r="D56" s="8" t="s">
        <v>62</v>
      </c>
      <c r="E56" s="57" t="s">
        <v>112</v>
      </c>
      <c r="F56" s="8" t="s">
        <v>63</v>
      </c>
      <c r="G56" s="57" t="s">
        <v>23</v>
      </c>
      <c r="H56" s="154"/>
      <c r="I56" s="154"/>
      <c r="J56" s="252"/>
    </row>
    <row r="57" spans="1:10" ht="22.5" customHeight="1" thickBot="1" x14ac:dyDescent="0.3">
      <c r="A57" s="209"/>
      <c r="B57" s="72"/>
      <c r="C57" s="22"/>
      <c r="D57" s="21"/>
      <c r="E57" s="20"/>
      <c r="F57" s="9" t="str">
        <f>IFERROR(G57/E57,"")</f>
        <v/>
      </c>
      <c r="G57" s="20"/>
      <c r="H57" s="155"/>
      <c r="I57" s="155"/>
      <c r="J57" s="253"/>
    </row>
    <row r="58" spans="1:10" ht="22.5" customHeight="1" x14ac:dyDescent="0.25">
      <c r="A58" s="209">
        <f t="shared" ref="A58" si="6">A54+1</f>
        <v>9</v>
      </c>
      <c r="B58" s="148" t="s">
        <v>94</v>
      </c>
      <c r="C58" s="149"/>
      <c r="D58" s="150"/>
      <c r="E58" s="56" t="s">
        <v>6</v>
      </c>
      <c r="F58" s="56" t="s">
        <v>7</v>
      </c>
      <c r="G58" s="56" t="s">
        <v>8</v>
      </c>
      <c r="H58" s="145" t="s">
        <v>10</v>
      </c>
      <c r="I58" s="145"/>
      <c r="J58" s="251"/>
    </row>
    <row r="59" spans="1:10" ht="22.5" customHeight="1" x14ac:dyDescent="0.25">
      <c r="A59" s="209"/>
      <c r="B59" s="151"/>
      <c r="C59" s="152"/>
      <c r="D59" s="153"/>
      <c r="E59" s="19"/>
      <c r="F59" s="19"/>
      <c r="G59" s="19"/>
      <c r="H59" s="154"/>
      <c r="I59" s="154"/>
      <c r="J59" s="252"/>
    </row>
    <row r="60" spans="1:10" ht="22.5" customHeight="1" x14ac:dyDescent="0.25">
      <c r="A60" s="209"/>
      <c r="B60" s="71" t="s">
        <v>9</v>
      </c>
      <c r="C60" s="57" t="s">
        <v>33</v>
      </c>
      <c r="D60" s="8" t="s">
        <v>62</v>
      </c>
      <c r="E60" s="57" t="s">
        <v>112</v>
      </c>
      <c r="F60" s="8" t="s">
        <v>63</v>
      </c>
      <c r="G60" s="57" t="s">
        <v>23</v>
      </c>
      <c r="H60" s="154"/>
      <c r="I60" s="154"/>
      <c r="J60" s="252"/>
    </row>
    <row r="61" spans="1:10" ht="22.5" customHeight="1" thickBot="1" x14ac:dyDescent="0.3">
      <c r="A61" s="209"/>
      <c r="B61" s="72"/>
      <c r="C61" s="22"/>
      <c r="D61" s="21"/>
      <c r="E61" s="20"/>
      <c r="F61" s="9" t="str">
        <f>IFERROR(G61/E61,"")</f>
        <v/>
      </c>
      <c r="G61" s="20"/>
      <c r="H61" s="155"/>
      <c r="I61" s="155"/>
      <c r="J61" s="253"/>
    </row>
    <row r="62" spans="1:10" ht="22.5" customHeight="1" x14ac:dyDescent="0.25">
      <c r="A62" s="209">
        <f t="shared" ref="A62" si="7">A58+1</f>
        <v>10</v>
      </c>
      <c r="B62" s="148" t="s">
        <v>94</v>
      </c>
      <c r="C62" s="149"/>
      <c r="D62" s="150"/>
      <c r="E62" s="56" t="s">
        <v>6</v>
      </c>
      <c r="F62" s="56" t="s">
        <v>7</v>
      </c>
      <c r="G62" s="56" t="s">
        <v>8</v>
      </c>
      <c r="H62" s="145" t="s">
        <v>10</v>
      </c>
      <c r="I62" s="145"/>
      <c r="J62" s="251"/>
    </row>
    <row r="63" spans="1:10" ht="22.5" customHeight="1" x14ac:dyDescent="0.25">
      <c r="A63" s="209"/>
      <c r="B63" s="151"/>
      <c r="C63" s="152"/>
      <c r="D63" s="153"/>
      <c r="E63" s="19"/>
      <c r="F63" s="19"/>
      <c r="G63" s="19"/>
      <c r="H63" s="154"/>
      <c r="I63" s="154"/>
      <c r="J63" s="252"/>
    </row>
    <row r="64" spans="1:10" ht="22.5" customHeight="1" x14ac:dyDescent="0.25">
      <c r="A64" s="209"/>
      <c r="B64" s="71" t="s">
        <v>9</v>
      </c>
      <c r="C64" s="57" t="s">
        <v>33</v>
      </c>
      <c r="D64" s="8" t="s">
        <v>62</v>
      </c>
      <c r="E64" s="57" t="s">
        <v>112</v>
      </c>
      <c r="F64" s="8" t="s">
        <v>63</v>
      </c>
      <c r="G64" s="57" t="s">
        <v>23</v>
      </c>
      <c r="H64" s="154"/>
      <c r="I64" s="154"/>
      <c r="J64" s="252"/>
    </row>
    <row r="65" spans="1:10" ht="22.5" customHeight="1" thickBot="1" x14ac:dyDescent="0.3">
      <c r="A65" s="250"/>
      <c r="B65" s="75"/>
      <c r="C65" s="76"/>
      <c r="D65" s="77"/>
      <c r="E65" s="20"/>
      <c r="F65" s="9" t="str">
        <f>IFERROR(G65/E65,"")</f>
        <v/>
      </c>
      <c r="G65" s="20"/>
      <c r="H65" s="256"/>
      <c r="I65" s="256"/>
      <c r="J65" s="257"/>
    </row>
    <row r="66" spans="1:10" ht="22.5" customHeight="1" x14ac:dyDescent="0.25">
      <c r="A66" s="223" t="s">
        <v>13</v>
      </c>
      <c r="B66" s="223"/>
      <c r="C66" s="223"/>
      <c r="D66" s="165" t="s">
        <v>12</v>
      </c>
      <c r="E66" s="167"/>
      <c r="F66" s="58" t="s">
        <v>11</v>
      </c>
      <c r="G66" s="178" t="s">
        <v>64</v>
      </c>
      <c r="H66" s="211"/>
      <c r="I66" s="211" t="s">
        <v>111</v>
      </c>
      <c r="J66" s="212"/>
    </row>
    <row r="67" spans="1:10" ht="22.5" customHeight="1" thickBot="1" x14ac:dyDescent="0.3">
      <c r="A67" s="158" t="str">
        <f t="shared" ref="A67" si="8">$A$2</f>
        <v/>
      </c>
      <c r="B67" s="158"/>
      <c r="C67" s="158"/>
      <c r="D67" s="159" t="str">
        <f t="shared" ref="D67" si="9">$E$2</f>
        <v/>
      </c>
      <c r="E67" s="159"/>
      <c r="F67" s="42" t="str">
        <f t="shared" ref="F67" si="10">$I$2</f>
        <v/>
      </c>
      <c r="G67" s="141" t="str">
        <f t="shared" ref="G67" si="11">$G$2</f>
        <v/>
      </c>
      <c r="H67" s="142"/>
      <c r="I67" s="143">
        <f t="shared" ref="I67" si="12">G71+G75+G79+G83+G87</f>
        <v>0</v>
      </c>
      <c r="J67" s="255"/>
    </row>
    <row r="68" spans="1:10" ht="22.5" customHeight="1" x14ac:dyDescent="0.25">
      <c r="A68" s="209">
        <f t="shared" ref="A68" si="13">A62+1</f>
        <v>11</v>
      </c>
      <c r="B68" s="193" t="s">
        <v>94</v>
      </c>
      <c r="C68" s="194"/>
      <c r="D68" s="195"/>
      <c r="E68" s="56" t="s">
        <v>6</v>
      </c>
      <c r="F68" s="56" t="s">
        <v>7</v>
      </c>
      <c r="G68" s="56" t="s">
        <v>8</v>
      </c>
      <c r="H68" s="145" t="s">
        <v>10</v>
      </c>
      <c r="I68" s="145"/>
      <c r="J68" s="251"/>
    </row>
    <row r="69" spans="1:10" ht="22.5" customHeight="1" x14ac:dyDescent="0.25">
      <c r="A69" s="209"/>
      <c r="B69" s="151"/>
      <c r="C69" s="152"/>
      <c r="D69" s="153"/>
      <c r="E69" s="19"/>
      <c r="F69" s="19"/>
      <c r="G69" s="19"/>
      <c r="H69" s="154"/>
      <c r="I69" s="154"/>
      <c r="J69" s="252"/>
    </row>
    <row r="70" spans="1:10" ht="22.5" customHeight="1" x14ac:dyDescent="0.25">
      <c r="A70" s="209"/>
      <c r="B70" s="71" t="s">
        <v>9</v>
      </c>
      <c r="C70" s="57" t="s">
        <v>33</v>
      </c>
      <c r="D70" s="8" t="s">
        <v>62</v>
      </c>
      <c r="E70" s="57" t="s">
        <v>112</v>
      </c>
      <c r="F70" s="8" t="s">
        <v>63</v>
      </c>
      <c r="G70" s="57" t="s">
        <v>23</v>
      </c>
      <c r="H70" s="154"/>
      <c r="I70" s="154"/>
      <c r="J70" s="252"/>
    </row>
    <row r="71" spans="1:10" ht="22.5" customHeight="1" thickBot="1" x14ac:dyDescent="0.3">
      <c r="A71" s="209"/>
      <c r="B71" s="72"/>
      <c r="C71" s="22"/>
      <c r="D71" s="21"/>
      <c r="E71" s="20"/>
      <c r="F71" s="9" t="str">
        <f t="shared" ref="F71" si="14">IFERROR(G71/E71,"")</f>
        <v/>
      </c>
      <c r="G71" s="20"/>
      <c r="H71" s="155"/>
      <c r="I71" s="155"/>
      <c r="J71" s="253"/>
    </row>
    <row r="72" spans="1:10" ht="22.5" customHeight="1" x14ac:dyDescent="0.25">
      <c r="A72" s="209">
        <f t="shared" ref="A72" si="15">A68+1</f>
        <v>12</v>
      </c>
      <c r="B72" s="148" t="s">
        <v>94</v>
      </c>
      <c r="C72" s="149"/>
      <c r="D72" s="150"/>
      <c r="E72" s="56" t="s">
        <v>6</v>
      </c>
      <c r="F72" s="56" t="s">
        <v>7</v>
      </c>
      <c r="G72" s="56" t="s">
        <v>8</v>
      </c>
      <c r="H72" s="145" t="s">
        <v>10</v>
      </c>
      <c r="I72" s="145"/>
      <c r="J72" s="251"/>
    </row>
    <row r="73" spans="1:10" ht="22.5" customHeight="1" x14ac:dyDescent="0.25">
      <c r="A73" s="209"/>
      <c r="B73" s="151"/>
      <c r="C73" s="152"/>
      <c r="D73" s="153"/>
      <c r="E73" s="19"/>
      <c r="F73" s="19"/>
      <c r="G73" s="19"/>
      <c r="H73" s="154"/>
      <c r="I73" s="154"/>
      <c r="J73" s="252"/>
    </row>
    <row r="74" spans="1:10" ht="22.5" customHeight="1" x14ac:dyDescent="0.25">
      <c r="A74" s="209"/>
      <c r="B74" s="71" t="s">
        <v>9</v>
      </c>
      <c r="C74" s="57" t="s">
        <v>33</v>
      </c>
      <c r="D74" s="8" t="s">
        <v>62</v>
      </c>
      <c r="E74" s="57" t="s">
        <v>112</v>
      </c>
      <c r="F74" s="8" t="s">
        <v>63</v>
      </c>
      <c r="G74" s="57" t="s">
        <v>23</v>
      </c>
      <c r="H74" s="154"/>
      <c r="I74" s="154"/>
      <c r="J74" s="252"/>
    </row>
    <row r="75" spans="1:10" ht="22.5" customHeight="1" thickBot="1" x14ac:dyDescent="0.3">
      <c r="A75" s="209"/>
      <c r="B75" s="72"/>
      <c r="C75" s="22"/>
      <c r="D75" s="21"/>
      <c r="E75" s="20"/>
      <c r="F75" s="9" t="str">
        <f t="shared" ref="F75" si="16">IFERROR(G75/E75,"")</f>
        <v/>
      </c>
      <c r="G75" s="20"/>
      <c r="H75" s="155"/>
      <c r="I75" s="155"/>
      <c r="J75" s="253"/>
    </row>
    <row r="76" spans="1:10" ht="22.5" customHeight="1" x14ac:dyDescent="0.25">
      <c r="A76" s="209">
        <f t="shared" ref="A76:A120" si="17">A72+1</f>
        <v>13</v>
      </c>
      <c r="B76" s="148" t="s">
        <v>94</v>
      </c>
      <c r="C76" s="149"/>
      <c r="D76" s="150"/>
      <c r="E76" s="56" t="s">
        <v>6</v>
      </c>
      <c r="F76" s="56" t="s">
        <v>7</v>
      </c>
      <c r="G76" s="56" t="s">
        <v>8</v>
      </c>
      <c r="H76" s="145" t="s">
        <v>10</v>
      </c>
      <c r="I76" s="145"/>
      <c r="J76" s="251"/>
    </row>
    <row r="77" spans="1:10" ht="22.5" customHeight="1" x14ac:dyDescent="0.25">
      <c r="A77" s="209"/>
      <c r="B77" s="151"/>
      <c r="C77" s="152"/>
      <c r="D77" s="153"/>
      <c r="E77" s="19"/>
      <c r="F77" s="19"/>
      <c r="G77" s="19"/>
      <c r="H77" s="154"/>
      <c r="I77" s="154"/>
      <c r="J77" s="252"/>
    </row>
    <row r="78" spans="1:10" ht="22.5" customHeight="1" x14ac:dyDescent="0.25">
      <c r="A78" s="209"/>
      <c r="B78" s="71" t="s">
        <v>9</v>
      </c>
      <c r="C78" s="57" t="s">
        <v>33</v>
      </c>
      <c r="D78" s="8" t="s">
        <v>62</v>
      </c>
      <c r="E78" s="57" t="s">
        <v>112</v>
      </c>
      <c r="F78" s="8" t="s">
        <v>63</v>
      </c>
      <c r="G78" s="57" t="s">
        <v>23</v>
      </c>
      <c r="H78" s="154"/>
      <c r="I78" s="154"/>
      <c r="J78" s="252"/>
    </row>
    <row r="79" spans="1:10" ht="22.5" customHeight="1" thickBot="1" x14ac:dyDescent="0.3">
      <c r="A79" s="209"/>
      <c r="B79" s="72"/>
      <c r="C79" s="22"/>
      <c r="D79" s="21"/>
      <c r="E79" s="20"/>
      <c r="F79" s="9" t="str">
        <f t="shared" ref="F79" si="18">IFERROR(G79/E79,"")</f>
        <v/>
      </c>
      <c r="G79" s="20"/>
      <c r="H79" s="155"/>
      <c r="I79" s="155"/>
      <c r="J79" s="253"/>
    </row>
    <row r="80" spans="1:10" ht="22.5" customHeight="1" x14ac:dyDescent="0.25">
      <c r="A80" s="209">
        <f t="shared" ref="A80:A124" si="19">A76+1</f>
        <v>14</v>
      </c>
      <c r="B80" s="148" t="s">
        <v>94</v>
      </c>
      <c r="C80" s="149"/>
      <c r="D80" s="150"/>
      <c r="E80" s="56" t="s">
        <v>6</v>
      </c>
      <c r="F80" s="56" t="s">
        <v>7</v>
      </c>
      <c r="G80" s="56" t="s">
        <v>8</v>
      </c>
      <c r="H80" s="145" t="s">
        <v>10</v>
      </c>
      <c r="I80" s="145"/>
      <c r="J80" s="251"/>
    </row>
    <row r="81" spans="1:10" ht="22.5" customHeight="1" x14ac:dyDescent="0.25">
      <c r="A81" s="209"/>
      <c r="B81" s="151"/>
      <c r="C81" s="152"/>
      <c r="D81" s="153"/>
      <c r="E81" s="19"/>
      <c r="F81" s="19"/>
      <c r="G81" s="19"/>
      <c r="H81" s="154"/>
      <c r="I81" s="154"/>
      <c r="J81" s="252"/>
    </row>
    <row r="82" spans="1:10" ht="22.5" customHeight="1" x14ac:dyDescent="0.25">
      <c r="A82" s="209"/>
      <c r="B82" s="71" t="s">
        <v>9</v>
      </c>
      <c r="C82" s="57" t="s">
        <v>33</v>
      </c>
      <c r="D82" s="8" t="s">
        <v>62</v>
      </c>
      <c r="E82" s="57" t="s">
        <v>112</v>
      </c>
      <c r="F82" s="8" t="s">
        <v>63</v>
      </c>
      <c r="G82" s="57" t="s">
        <v>23</v>
      </c>
      <c r="H82" s="154"/>
      <c r="I82" s="154"/>
      <c r="J82" s="252"/>
    </row>
    <row r="83" spans="1:10" ht="22.5" customHeight="1" thickBot="1" x14ac:dyDescent="0.3">
      <c r="A83" s="209"/>
      <c r="B83" s="72"/>
      <c r="C83" s="22"/>
      <c r="D83" s="21"/>
      <c r="E83" s="20"/>
      <c r="F83" s="9" t="str">
        <f t="shared" ref="F83" si="20">IFERROR(G83/E83,"")</f>
        <v/>
      </c>
      <c r="G83" s="20"/>
      <c r="H83" s="155"/>
      <c r="I83" s="155"/>
      <c r="J83" s="253"/>
    </row>
    <row r="84" spans="1:10" ht="22.5" customHeight="1" x14ac:dyDescent="0.25">
      <c r="A84" s="209">
        <f t="shared" ref="A84:A128" si="21">A80+1</f>
        <v>15</v>
      </c>
      <c r="B84" s="148" t="s">
        <v>94</v>
      </c>
      <c r="C84" s="149"/>
      <c r="D84" s="150"/>
      <c r="E84" s="56" t="s">
        <v>6</v>
      </c>
      <c r="F84" s="56" t="s">
        <v>7</v>
      </c>
      <c r="G84" s="56" t="s">
        <v>8</v>
      </c>
      <c r="H84" s="145" t="s">
        <v>10</v>
      </c>
      <c r="I84" s="145"/>
      <c r="J84" s="251"/>
    </row>
    <row r="85" spans="1:10" ht="22.5" customHeight="1" x14ac:dyDescent="0.25">
      <c r="A85" s="209"/>
      <c r="B85" s="151"/>
      <c r="C85" s="152"/>
      <c r="D85" s="153"/>
      <c r="E85" s="19"/>
      <c r="F85" s="19"/>
      <c r="G85" s="19"/>
      <c r="H85" s="154"/>
      <c r="I85" s="154"/>
      <c r="J85" s="252"/>
    </row>
    <row r="86" spans="1:10" ht="22.5" customHeight="1" x14ac:dyDescent="0.25">
      <c r="A86" s="209"/>
      <c r="B86" s="71" t="s">
        <v>9</v>
      </c>
      <c r="C86" s="57" t="s">
        <v>33</v>
      </c>
      <c r="D86" s="8" t="s">
        <v>62</v>
      </c>
      <c r="E86" s="57" t="s">
        <v>112</v>
      </c>
      <c r="F86" s="8" t="s">
        <v>63</v>
      </c>
      <c r="G86" s="57" t="s">
        <v>23</v>
      </c>
      <c r="H86" s="154"/>
      <c r="I86" s="154"/>
      <c r="J86" s="252"/>
    </row>
    <row r="87" spans="1:10" ht="22.5" customHeight="1" thickBot="1" x14ac:dyDescent="0.3">
      <c r="A87" s="209"/>
      <c r="B87" s="72"/>
      <c r="C87" s="22"/>
      <c r="D87" s="21"/>
      <c r="E87" s="20"/>
      <c r="F87" s="9" t="str">
        <f t="shared" ref="F87" si="22">IFERROR(G87/E87,"")</f>
        <v/>
      </c>
      <c r="G87" s="20"/>
      <c r="H87" s="155"/>
      <c r="I87" s="155"/>
      <c r="J87" s="253"/>
    </row>
    <row r="88" spans="1:10" ht="22.5" customHeight="1" x14ac:dyDescent="0.25">
      <c r="A88" s="179" t="s">
        <v>13</v>
      </c>
      <c r="B88" s="179"/>
      <c r="C88" s="179"/>
      <c r="D88" s="167" t="s">
        <v>12</v>
      </c>
      <c r="E88" s="167"/>
      <c r="F88" s="58" t="s">
        <v>11</v>
      </c>
      <c r="G88" s="178" t="s">
        <v>64</v>
      </c>
      <c r="H88" s="178"/>
      <c r="I88" s="178" t="s">
        <v>111</v>
      </c>
      <c r="J88" s="254"/>
    </row>
    <row r="89" spans="1:10" ht="22.5" customHeight="1" thickBot="1" x14ac:dyDescent="0.3">
      <c r="A89" s="158" t="str">
        <f t="shared" ref="A89" si="23">$A$2</f>
        <v/>
      </c>
      <c r="B89" s="158"/>
      <c r="C89" s="158"/>
      <c r="D89" s="159" t="str">
        <f t="shared" ref="D89" si="24">$E$2</f>
        <v/>
      </c>
      <c r="E89" s="159"/>
      <c r="F89" s="42" t="str">
        <f t="shared" ref="F89" si="25">$I$2</f>
        <v/>
      </c>
      <c r="G89" s="141" t="str">
        <f t="shared" ref="G89" si="26">$G$2</f>
        <v/>
      </c>
      <c r="H89" s="142"/>
      <c r="I89" s="143">
        <f t="shared" ref="I89" si="27">G93+G97+G101+G105+G109</f>
        <v>0</v>
      </c>
      <c r="J89" s="144"/>
    </row>
    <row r="90" spans="1:10" ht="22.5" customHeight="1" x14ac:dyDescent="0.25">
      <c r="A90" s="209">
        <f t="shared" ref="A90" si="28">A84+1</f>
        <v>16</v>
      </c>
      <c r="B90" s="193" t="s">
        <v>94</v>
      </c>
      <c r="C90" s="194"/>
      <c r="D90" s="195"/>
      <c r="E90" s="44" t="s">
        <v>6</v>
      </c>
      <c r="F90" s="44" t="s">
        <v>7</v>
      </c>
      <c r="G90" s="44" t="s">
        <v>8</v>
      </c>
      <c r="H90" s="145" t="s">
        <v>10</v>
      </c>
      <c r="I90" s="145"/>
      <c r="J90" s="145"/>
    </row>
    <row r="91" spans="1:10" ht="22.5" customHeight="1" x14ac:dyDescent="0.25">
      <c r="A91" s="209"/>
      <c r="B91" s="151"/>
      <c r="C91" s="152"/>
      <c r="D91" s="153"/>
      <c r="E91" s="19"/>
      <c r="F91" s="19"/>
      <c r="G91" s="19"/>
      <c r="H91" s="154"/>
      <c r="I91" s="154"/>
      <c r="J91" s="154"/>
    </row>
    <row r="92" spans="1:10" ht="22.5" customHeight="1" x14ac:dyDescent="0.25">
      <c r="A92" s="209"/>
      <c r="B92" s="71" t="s">
        <v>9</v>
      </c>
      <c r="C92" s="24" t="s">
        <v>33</v>
      </c>
      <c r="D92" s="8" t="s">
        <v>62</v>
      </c>
      <c r="E92" s="24" t="s">
        <v>112</v>
      </c>
      <c r="F92" s="8" t="s">
        <v>63</v>
      </c>
      <c r="G92" s="24" t="s">
        <v>23</v>
      </c>
      <c r="H92" s="154"/>
      <c r="I92" s="154"/>
      <c r="J92" s="154"/>
    </row>
    <row r="93" spans="1:10" ht="22.5" customHeight="1" thickBot="1" x14ac:dyDescent="0.3">
      <c r="A93" s="209"/>
      <c r="B93" s="72"/>
      <c r="C93" s="22"/>
      <c r="D93" s="21"/>
      <c r="E93" s="20"/>
      <c r="F93" s="9" t="str">
        <f t="shared" ref="F93" si="29">IFERROR(G93/E93,"")</f>
        <v/>
      </c>
      <c r="G93" s="20"/>
      <c r="H93" s="155"/>
      <c r="I93" s="155"/>
      <c r="J93" s="155"/>
    </row>
    <row r="94" spans="1:10" ht="22.5" customHeight="1" x14ac:dyDescent="0.25">
      <c r="A94" s="209">
        <f t="shared" ref="A94" si="30">A90+1</f>
        <v>17</v>
      </c>
      <c r="B94" s="148" t="s">
        <v>94</v>
      </c>
      <c r="C94" s="149"/>
      <c r="D94" s="150"/>
      <c r="E94" s="44" t="s">
        <v>6</v>
      </c>
      <c r="F94" s="44" t="s">
        <v>7</v>
      </c>
      <c r="G94" s="44" t="s">
        <v>8</v>
      </c>
      <c r="H94" s="145" t="s">
        <v>10</v>
      </c>
      <c r="I94" s="145"/>
      <c r="J94" s="145"/>
    </row>
    <row r="95" spans="1:10" ht="22.5" customHeight="1" x14ac:dyDescent="0.25">
      <c r="A95" s="209"/>
      <c r="B95" s="151"/>
      <c r="C95" s="152"/>
      <c r="D95" s="153"/>
      <c r="E95" s="19"/>
      <c r="F95" s="19"/>
      <c r="G95" s="19"/>
      <c r="H95" s="154"/>
      <c r="I95" s="154"/>
      <c r="J95" s="154"/>
    </row>
    <row r="96" spans="1:10" ht="22.5" customHeight="1" x14ac:dyDescent="0.25">
      <c r="A96" s="209"/>
      <c r="B96" s="71" t="s">
        <v>9</v>
      </c>
      <c r="C96" s="24" t="s">
        <v>33</v>
      </c>
      <c r="D96" s="8" t="s">
        <v>62</v>
      </c>
      <c r="E96" s="24" t="s">
        <v>112</v>
      </c>
      <c r="F96" s="8" t="s">
        <v>63</v>
      </c>
      <c r="G96" s="24" t="s">
        <v>23</v>
      </c>
      <c r="H96" s="154"/>
      <c r="I96" s="154"/>
      <c r="J96" s="154"/>
    </row>
    <row r="97" spans="1:10" ht="22.5" customHeight="1" thickBot="1" x14ac:dyDescent="0.3">
      <c r="A97" s="209"/>
      <c r="B97" s="72"/>
      <c r="C97" s="22"/>
      <c r="D97" s="21"/>
      <c r="E97" s="20"/>
      <c r="F97" s="9" t="str">
        <f t="shared" ref="F97" si="31">IFERROR(G97/E97,"")</f>
        <v/>
      </c>
      <c r="G97" s="20"/>
      <c r="H97" s="155"/>
      <c r="I97" s="155"/>
      <c r="J97" s="155"/>
    </row>
    <row r="98" spans="1:10" ht="22.5" customHeight="1" x14ac:dyDescent="0.25">
      <c r="A98" s="209">
        <f t="shared" si="17"/>
        <v>18</v>
      </c>
      <c r="B98" s="148" t="s">
        <v>94</v>
      </c>
      <c r="C98" s="149"/>
      <c r="D98" s="150"/>
      <c r="E98" s="44" t="s">
        <v>6</v>
      </c>
      <c r="F98" s="44" t="s">
        <v>7</v>
      </c>
      <c r="G98" s="44" t="s">
        <v>8</v>
      </c>
      <c r="H98" s="145" t="s">
        <v>10</v>
      </c>
      <c r="I98" s="145"/>
      <c r="J98" s="145"/>
    </row>
    <row r="99" spans="1:10" ht="22.5" customHeight="1" x14ac:dyDescent="0.25">
      <c r="A99" s="209"/>
      <c r="B99" s="151"/>
      <c r="C99" s="152"/>
      <c r="D99" s="153"/>
      <c r="E99" s="19"/>
      <c r="F99" s="19"/>
      <c r="G99" s="19"/>
      <c r="H99" s="154"/>
      <c r="I99" s="154"/>
      <c r="J99" s="154"/>
    </row>
    <row r="100" spans="1:10" ht="22.5" customHeight="1" x14ac:dyDescent="0.25">
      <c r="A100" s="209"/>
      <c r="B100" s="71" t="s">
        <v>9</v>
      </c>
      <c r="C100" s="24" t="s">
        <v>33</v>
      </c>
      <c r="D100" s="8" t="s">
        <v>62</v>
      </c>
      <c r="E100" s="24" t="s">
        <v>112</v>
      </c>
      <c r="F100" s="8" t="s">
        <v>63</v>
      </c>
      <c r="G100" s="24" t="s">
        <v>23</v>
      </c>
      <c r="H100" s="154"/>
      <c r="I100" s="154"/>
      <c r="J100" s="154"/>
    </row>
    <row r="101" spans="1:10" ht="22.5" customHeight="1" thickBot="1" x14ac:dyDescent="0.3">
      <c r="A101" s="209"/>
      <c r="B101" s="72"/>
      <c r="C101" s="22"/>
      <c r="D101" s="21"/>
      <c r="E101" s="20"/>
      <c r="F101" s="9" t="str">
        <f t="shared" ref="F101" si="32">IFERROR(G101/E101,"")</f>
        <v/>
      </c>
      <c r="G101" s="20"/>
      <c r="H101" s="155"/>
      <c r="I101" s="155"/>
      <c r="J101" s="155"/>
    </row>
    <row r="102" spans="1:10" ht="22.5" customHeight="1" x14ac:dyDescent="0.25">
      <c r="A102" s="209">
        <f t="shared" si="19"/>
        <v>19</v>
      </c>
      <c r="B102" s="148" t="s">
        <v>94</v>
      </c>
      <c r="C102" s="149"/>
      <c r="D102" s="150"/>
      <c r="E102" s="44" t="s">
        <v>6</v>
      </c>
      <c r="F102" s="44" t="s">
        <v>7</v>
      </c>
      <c r="G102" s="44" t="s">
        <v>8</v>
      </c>
      <c r="H102" s="145" t="s">
        <v>10</v>
      </c>
      <c r="I102" s="145"/>
      <c r="J102" s="145"/>
    </row>
    <row r="103" spans="1:10" ht="22.5" customHeight="1" x14ac:dyDescent="0.25">
      <c r="A103" s="209"/>
      <c r="B103" s="151"/>
      <c r="C103" s="152"/>
      <c r="D103" s="153"/>
      <c r="E103" s="19"/>
      <c r="F103" s="19"/>
      <c r="G103" s="19"/>
      <c r="H103" s="154"/>
      <c r="I103" s="154"/>
      <c r="J103" s="154"/>
    </row>
    <row r="104" spans="1:10" ht="22.5" customHeight="1" x14ac:dyDescent="0.25">
      <c r="A104" s="209"/>
      <c r="B104" s="71" t="s">
        <v>9</v>
      </c>
      <c r="C104" s="24" t="s">
        <v>33</v>
      </c>
      <c r="D104" s="8" t="s">
        <v>62</v>
      </c>
      <c r="E104" s="24" t="s">
        <v>112</v>
      </c>
      <c r="F104" s="8" t="s">
        <v>63</v>
      </c>
      <c r="G104" s="24" t="s">
        <v>23</v>
      </c>
      <c r="H104" s="154"/>
      <c r="I104" s="154"/>
      <c r="J104" s="154"/>
    </row>
    <row r="105" spans="1:10" ht="22.5" customHeight="1" thickBot="1" x14ac:dyDescent="0.3">
      <c r="A105" s="209"/>
      <c r="B105" s="72"/>
      <c r="C105" s="22"/>
      <c r="D105" s="21"/>
      <c r="E105" s="20"/>
      <c r="F105" s="9" t="str">
        <f t="shared" ref="F105" si="33">IFERROR(G105/E105,"")</f>
        <v/>
      </c>
      <c r="G105" s="20"/>
      <c r="H105" s="155"/>
      <c r="I105" s="155"/>
      <c r="J105" s="155"/>
    </row>
    <row r="106" spans="1:10" ht="22.5" customHeight="1" x14ac:dyDescent="0.25">
      <c r="A106" s="209">
        <f t="shared" si="21"/>
        <v>20</v>
      </c>
      <c r="B106" s="148" t="s">
        <v>94</v>
      </c>
      <c r="C106" s="149"/>
      <c r="D106" s="150"/>
      <c r="E106" s="44" t="s">
        <v>6</v>
      </c>
      <c r="F106" s="44" t="s">
        <v>7</v>
      </c>
      <c r="G106" s="44" t="s">
        <v>8</v>
      </c>
      <c r="H106" s="145" t="s">
        <v>10</v>
      </c>
      <c r="I106" s="145"/>
      <c r="J106" s="145"/>
    </row>
    <row r="107" spans="1:10" ht="22.5" customHeight="1" x14ac:dyDescent="0.25">
      <c r="A107" s="209"/>
      <c r="B107" s="151"/>
      <c r="C107" s="152"/>
      <c r="D107" s="153"/>
      <c r="E107" s="19"/>
      <c r="F107" s="19"/>
      <c r="G107" s="19"/>
      <c r="H107" s="154"/>
      <c r="I107" s="154"/>
      <c r="J107" s="154"/>
    </row>
    <row r="108" spans="1:10" ht="22.5" customHeight="1" x14ac:dyDescent="0.25">
      <c r="A108" s="209"/>
      <c r="B108" s="71" t="s">
        <v>9</v>
      </c>
      <c r="C108" s="24" t="s">
        <v>33</v>
      </c>
      <c r="D108" s="8" t="s">
        <v>62</v>
      </c>
      <c r="E108" s="24" t="s">
        <v>112</v>
      </c>
      <c r="F108" s="8" t="s">
        <v>63</v>
      </c>
      <c r="G108" s="24" t="s">
        <v>23</v>
      </c>
      <c r="H108" s="154"/>
      <c r="I108" s="154"/>
      <c r="J108" s="154"/>
    </row>
    <row r="109" spans="1:10" ht="22.5" customHeight="1" thickBot="1" x14ac:dyDescent="0.3">
      <c r="A109" s="250"/>
      <c r="B109" s="75"/>
      <c r="C109" s="22"/>
      <c r="D109" s="21"/>
      <c r="E109" s="20"/>
      <c r="F109" s="9" t="str">
        <f t="shared" ref="F109" si="34">IFERROR(G109/E109,"")</f>
        <v/>
      </c>
      <c r="G109" s="20"/>
      <c r="H109" s="155"/>
      <c r="I109" s="155"/>
      <c r="J109" s="155"/>
    </row>
    <row r="110" spans="1:10" ht="22.5" customHeight="1" x14ac:dyDescent="0.25">
      <c r="A110" s="223" t="s">
        <v>13</v>
      </c>
      <c r="B110" s="223"/>
      <c r="C110" s="179"/>
      <c r="D110" s="167" t="s">
        <v>12</v>
      </c>
      <c r="E110" s="167"/>
      <c r="F110" s="45" t="s">
        <v>11</v>
      </c>
      <c r="G110" s="178" t="s">
        <v>64</v>
      </c>
      <c r="H110" s="178"/>
      <c r="I110" s="178" t="s">
        <v>111</v>
      </c>
      <c r="J110" s="178"/>
    </row>
    <row r="111" spans="1:10" ht="22.5" customHeight="1" thickBot="1" x14ac:dyDescent="0.3">
      <c r="A111" s="158" t="str">
        <f t="shared" ref="A111" si="35">$A$2</f>
        <v/>
      </c>
      <c r="B111" s="158"/>
      <c r="C111" s="158"/>
      <c r="D111" s="159" t="str">
        <f t="shared" ref="D111" si="36">$E$2</f>
        <v/>
      </c>
      <c r="E111" s="159"/>
      <c r="F111" s="42" t="str">
        <f t="shared" ref="F111" si="37">$I$2</f>
        <v/>
      </c>
      <c r="G111" s="141" t="str">
        <f t="shared" ref="G111" si="38">$G$2</f>
        <v/>
      </c>
      <c r="H111" s="142"/>
      <c r="I111" s="143">
        <f t="shared" ref="I111" si="39">G115+G119+G123+G127+G131</f>
        <v>0</v>
      </c>
      <c r="J111" s="144"/>
    </row>
    <row r="112" spans="1:10" ht="22.5" customHeight="1" x14ac:dyDescent="0.25">
      <c r="A112" s="209">
        <f t="shared" ref="A112" si="40">A106+1</f>
        <v>21</v>
      </c>
      <c r="B112" s="193" t="s">
        <v>94</v>
      </c>
      <c r="C112" s="194"/>
      <c r="D112" s="195"/>
      <c r="E112" s="44" t="s">
        <v>6</v>
      </c>
      <c r="F112" s="44" t="s">
        <v>7</v>
      </c>
      <c r="G112" s="44" t="s">
        <v>8</v>
      </c>
      <c r="H112" s="145" t="s">
        <v>10</v>
      </c>
      <c r="I112" s="145"/>
      <c r="J112" s="145"/>
    </row>
    <row r="113" spans="1:10" ht="22.5" customHeight="1" x14ac:dyDescent="0.25">
      <c r="A113" s="209"/>
      <c r="B113" s="151"/>
      <c r="C113" s="152"/>
      <c r="D113" s="153"/>
      <c r="E113" s="19"/>
      <c r="F113" s="19"/>
      <c r="G113" s="19"/>
      <c r="H113" s="154"/>
      <c r="I113" s="154"/>
      <c r="J113" s="154"/>
    </row>
    <row r="114" spans="1:10" ht="22.5" customHeight="1" x14ac:dyDescent="0.25">
      <c r="A114" s="209"/>
      <c r="B114" s="71" t="s">
        <v>9</v>
      </c>
      <c r="C114" s="24" t="s">
        <v>33</v>
      </c>
      <c r="D114" s="8" t="s">
        <v>62</v>
      </c>
      <c r="E114" s="24" t="s">
        <v>112</v>
      </c>
      <c r="F114" s="8" t="s">
        <v>63</v>
      </c>
      <c r="G114" s="24" t="s">
        <v>23</v>
      </c>
      <c r="H114" s="154"/>
      <c r="I114" s="154"/>
      <c r="J114" s="154"/>
    </row>
    <row r="115" spans="1:10" ht="22.5" customHeight="1" thickBot="1" x14ac:dyDescent="0.3">
      <c r="A115" s="209"/>
      <c r="B115" s="72"/>
      <c r="C115" s="22"/>
      <c r="D115" s="21"/>
      <c r="E115" s="20"/>
      <c r="F115" s="9" t="str">
        <f t="shared" ref="F115" si="41">IFERROR(G115/E115,"")</f>
        <v/>
      </c>
      <c r="G115" s="20"/>
      <c r="H115" s="155"/>
      <c r="I115" s="155"/>
      <c r="J115" s="155"/>
    </row>
    <row r="116" spans="1:10" ht="22.5" customHeight="1" x14ac:dyDescent="0.25">
      <c r="A116" s="209">
        <f t="shared" ref="A116" si="42">A112+1</f>
        <v>22</v>
      </c>
      <c r="B116" s="148" t="s">
        <v>94</v>
      </c>
      <c r="C116" s="149"/>
      <c r="D116" s="150"/>
      <c r="E116" s="44" t="s">
        <v>6</v>
      </c>
      <c r="F116" s="44" t="s">
        <v>7</v>
      </c>
      <c r="G116" s="44" t="s">
        <v>8</v>
      </c>
      <c r="H116" s="145" t="s">
        <v>10</v>
      </c>
      <c r="I116" s="145"/>
      <c r="J116" s="145"/>
    </row>
    <row r="117" spans="1:10" ht="22.5" customHeight="1" x14ac:dyDescent="0.25">
      <c r="A117" s="209"/>
      <c r="B117" s="151"/>
      <c r="C117" s="152"/>
      <c r="D117" s="153"/>
      <c r="E117" s="19"/>
      <c r="F117" s="19"/>
      <c r="G117" s="19"/>
      <c r="H117" s="154"/>
      <c r="I117" s="154"/>
      <c r="J117" s="154"/>
    </row>
    <row r="118" spans="1:10" ht="22.5" customHeight="1" x14ac:dyDescent="0.25">
      <c r="A118" s="209"/>
      <c r="B118" s="71" t="s">
        <v>9</v>
      </c>
      <c r="C118" s="24" t="s">
        <v>33</v>
      </c>
      <c r="D118" s="8" t="s">
        <v>62</v>
      </c>
      <c r="E118" s="24" t="s">
        <v>112</v>
      </c>
      <c r="F118" s="8" t="s">
        <v>63</v>
      </c>
      <c r="G118" s="24" t="s">
        <v>23</v>
      </c>
      <c r="H118" s="154"/>
      <c r="I118" s="154"/>
      <c r="J118" s="154"/>
    </row>
    <row r="119" spans="1:10" ht="22.5" customHeight="1" thickBot="1" x14ac:dyDescent="0.3">
      <c r="A119" s="209"/>
      <c r="B119" s="72"/>
      <c r="C119" s="22"/>
      <c r="D119" s="21"/>
      <c r="E119" s="20"/>
      <c r="F119" s="9" t="str">
        <f t="shared" ref="F119" si="43">IFERROR(G119/E119,"")</f>
        <v/>
      </c>
      <c r="G119" s="20"/>
      <c r="H119" s="155"/>
      <c r="I119" s="155"/>
      <c r="J119" s="155"/>
    </row>
    <row r="120" spans="1:10" ht="22.5" customHeight="1" x14ac:dyDescent="0.25">
      <c r="A120" s="209">
        <f t="shared" si="17"/>
        <v>23</v>
      </c>
      <c r="B120" s="148" t="s">
        <v>94</v>
      </c>
      <c r="C120" s="149"/>
      <c r="D120" s="150"/>
      <c r="E120" s="44" t="s">
        <v>6</v>
      </c>
      <c r="F120" s="44" t="s">
        <v>7</v>
      </c>
      <c r="G120" s="44" t="s">
        <v>8</v>
      </c>
      <c r="H120" s="145" t="s">
        <v>10</v>
      </c>
      <c r="I120" s="145"/>
      <c r="J120" s="145"/>
    </row>
    <row r="121" spans="1:10" ht="22.5" customHeight="1" x14ac:dyDescent="0.25">
      <c r="A121" s="209"/>
      <c r="B121" s="151"/>
      <c r="C121" s="152"/>
      <c r="D121" s="153"/>
      <c r="E121" s="19"/>
      <c r="F121" s="19"/>
      <c r="G121" s="19"/>
      <c r="H121" s="154"/>
      <c r="I121" s="154"/>
      <c r="J121" s="154"/>
    </row>
    <row r="122" spans="1:10" ht="22.5" customHeight="1" x14ac:dyDescent="0.25">
      <c r="A122" s="209"/>
      <c r="B122" s="71" t="s">
        <v>9</v>
      </c>
      <c r="C122" s="24" t="s">
        <v>33</v>
      </c>
      <c r="D122" s="8" t="s">
        <v>62</v>
      </c>
      <c r="E122" s="24" t="s">
        <v>112</v>
      </c>
      <c r="F122" s="8" t="s">
        <v>63</v>
      </c>
      <c r="G122" s="24" t="s">
        <v>23</v>
      </c>
      <c r="H122" s="154"/>
      <c r="I122" s="154"/>
      <c r="J122" s="154"/>
    </row>
    <row r="123" spans="1:10" ht="22.5" customHeight="1" thickBot="1" x14ac:dyDescent="0.3">
      <c r="A123" s="209"/>
      <c r="B123" s="72"/>
      <c r="C123" s="22"/>
      <c r="D123" s="21"/>
      <c r="E123" s="20"/>
      <c r="F123" s="9" t="str">
        <f t="shared" ref="F123" si="44">IFERROR(G123/E123,"")</f>
        <v/>
      </c>
      <c r="G123" s="20"/>
      <c r="H123" s="155"/>
      <c r="I123" s="155"/>
      <c r="J123" s="155"/>
    </row>
    <row r="124" spans="1:10" ht="22.5" customHeight="1" x14ac:dyDescent="0.25">
      <c r="A124" s="209">
        <f t="shared" si="19"/>
        <v>24</v>
      </c>
      <c r="B124" s="148" t="s">
        <v>94</v>
      </c>
      <c r="C124" s="149"/>
      <c r="D124" s="150"/>
      <c r="E124" s="44" t="s">
        <v>6</v>
      </c>
      <c r="F124" s="44" t="s">
        <v>7</v>
      </c>
      <c r="G124" s="44" t="s">
        <v>8</v>
      </c>
      <c r="H124" s="145" t="s">
        <v>10</v>
      </c>
      <c r="I124" s="145"/>
      <c r="J124" s="145"/>
    </row>
    <row r="125" spans="1:10" ht="22.5" customHeight="1" x14ac:dyDescent="0.25">
      <c r="A125" s="209"/>
      <c r="B125" s="151"/>
      <c r="C125" s="152"/>
      <c r="D125" s="153"/>
      <c r="E125" s="19"/>
      <c r="F125" s="19"/>
      <c r="G125" s="19"/>
      <c r="H125" s="154"/>
      <c r="I125" s="154"/>
      <c r="J125" s="154"/>
    </row>
    <row r="126" spans="1:10" ht="22.5" customHeight="1" x14ac:dyDescent="0.25">
      <c r="A126" s="209"/>
      <c r="B126" s="71" t="s">
        <v>9</v>
      </c>
      <c r="C126" s="24" t="s">
        <v>33</v>
      </c>
      <c r="D126" s="8" t="s">
        <v>62</v>
      </c>
      <c r="E126" s="24" t="s">
        <v>112</v>
      </c>
      <c r="F126" s="8" t="s">
        <v>63</v>
      </c>
      <c r="G126" s="24" t="s">
        <v>23</v>
      </c>
      <c r="H126" s="154"/>
      <c r="I126" s="154"/>
      <c r="J126" s="154"/>
    </row>
    <row r="127" spans="1:10" ht="22.5" customHeight="1" thickBot="1" x14ac:dyDescent="0.3">
      <c r="A127" s="209"/>
      <c r="B127" s="72"/>
      <c r="C127" s="22"/>
      <c r="D127" s="21"/>
      <c r="E127" s="20"/>
      <c r="F127" s="9" t="str">
        <f t="shared" ref="F127" si="45">IFERROR(G127/E127,"")</f>
        <v/>
      </c>
      <c r="G127" s="20"/>
      <c r="H127" s="155"/>
      <c r="I127" s="155"/>
      <c r="J127" s="155"/>
    </row>
    <row r="128" spans="1:10" ht="22.5" customHeight="1" x14ac:dyDescent="0.25">
      <c r="A128" s="209">
        <f t="shared" si="21"/>
        <v>25</v>
      </c>
      <c r="B128" s="148" t="s">
        <v>94</v>
      </c>
      <c r="C128" s="149"/>
      <c r="D128" s="150"/>
      <c r="E128" s="44" t="s">
        <v>6</v>
      </c>
      <c r="F128" s="44" t="s">
        <v>7</v>
      </c>
      <c r="G128" s="44" t="s">
        <v>8</v>
      </c>
      <c r="H128" s="145" t="s">
        <v>10</v>
      </c>
      <c r="I128" s="145"/>
      <c r="J128" s="145"/>
    </row>
    <row r="129" spans="1:10" ht="22.5" customHeight="1" x14ac:dyDescent="0.25">
      <c r="A129" s="209"/>
      <c r="B129" s="151"/>
      <c r="C129" s="152"/>
      <c r="D129" s="153"/>
      <c r="E129" s="19"/>
      <c r="F129" s="19"/>
      <c r="G129" s="19"/>
      <c r="H129" s="154"/>
      <c r="I129" s="154"/>
      <c r="J129" s="154"/>
    </row>
    <row r="130" spans="1:10" ht="22.5" customHeight="1" x14ac:dyDescent="0.25">
      <c r="A130" s="209"/>
      <c r="B130" s="71" t="s">
        <v>9</v>
      </c>
      <c r="C130" s="24" t="s">
        <v>33</v>
      </c>
      <c r="D130" s="8" t="s">
        <v>62</v>
      </c>
      <c r="E130" s="24" t="s">
        <v>112</v>
      </c>
      <c r="F130" s="8" t="s">
        <v>63</v>
      </c>
      <c r="G130" s="24" t="s">
        <v>23</v>
      </c>
      <c r="H130" s="154"/>
      <c r="I130" s="154"/>
      <c r="J130" s="154"/>
    </row>
    <row r="131" spans="1:10" ht="22.5" customHeight="1" thickBot="1" x14ac:dyDescent="0.3">
      <c r="A131" s="209"/>
      <c r="B131" s="72"/>
      <c r="C131" s="22"/>
      <c r="D131" s="21"/>
      <c r="E131" s="20"/>
      <c r="F131" s="9" t="str">
        <f t="shared" ref="F131" si="46">IFERROR(G131/E131,"")</f>
        <v/>
      </c>
      <c r="G131" s="20"/>
      <c r="H131" s="155"/>
      <c r="I131" s="155"/>
      <c r="J131" s="155"/>
    </row>
    <row r="132" spans="1:10" ht="22.5" customHeight="1" x14ac:dyDescent="0.25">
      <c r="A132" s="179" t="s">
        <v>13</v>
      </c>
      <c r="B132" s="179"/>
      <c r="C132" s="179"/>
      <c r="D132" s="167" t="s">
        <v>12</v>
      </c>
      <c r="E132" s="167"/>
      <c r="F132" s="45" t="s">
        <v>11</v>
      </c>
      <c r="G132" s="178" t="s">
        <v>64</v>
      </c>
      <c r="H132" s="178"/>
      <c r="I132" s="178" t="s">
        <v>111</v>
      </c>
      <c r="J132" s="178"/>
    </row>
    <row r="133" spans="1:10" ht="22.5" customHeight="1" thickBot="1" x14ac:dyDescent="0.3">
      <c r="A133" s="158" t="str">
        <f t="shared" ref="A133" si="47">$A$2</f>
        <v/>
      </c>
      <c r="B133" s="158"/>
      <c r="C133" s="158"/>
      <c r="D133" s="159" t="str">
        <f t="shared" ref="D133" si="48">$E$2</f>
        <v/>
      </c>
      <c r="E133" s="159"/>
      <c r="F133" s="42" t="str">
        <f t="shared" ref="F133" si="49">$I$2</f>
        <v/>
      </c>
      <c r="G133" s="141" t="str">
        <f t="shared" ref="G133" si="50">$G$2</f>
        <v/>
      </c>
      <c r="H133" s="142"/>
      <c r="I133" s="143">
        <f t="shared" ref="I133" si="51">G137+G141+G145+G149+G153</f>
        <v>0</v>
      </c>
      <c r="J133" s="144"/>
    </row>
    <row r="134" spans="1:10" ht="22.5" customHeight="1" x14ac:dyDescent="0.25">
      <c r="A134" s="209">
        <f t="shared" ref="A134" si="52">A128+1</f>
        <v>26</v>
      </c>
      <c r="B134" s="193" t="s">
        <v>94</v>
      </c>
      <c r="C134" s="194"/>
      <c r="D134" s="195"/>
      <c r="E134" s="44" t="s">
        <v>6</v>
      </c>
      <c r="F134" s="44" t="s">
        <v>7</v>
      </c>
      <c r="G134" s="44" t="s">
        <v>8</v>
      </c>
      <c r="H134" s="145" t="s">
        <v>10</v>
      </c>
      <c r="I134" s="145"/>
      <c r="J134" s="145"/>
    </row>
    <row r="135" spans="1:10" ht="22.5" customHeight="1" x14ac:dyDescent="0.25">
      <c r="A135" s="209"/>
      <c r="B135" s="151"/>
      <c r="C135" s="152"/>
      <c r="D135" s="153"/>
      <c r="E135" s="19"/>
      <c r="F135" s="19"/>
      <c r="G135" s="19"/>
      <c r="H135" s="154"/>
      <c r="I135" s="154"/>
      <c r="J135" s="154"/>
    </row>
    <row r="136" spans="1:10" ht="22.5" customHeight="1" x14ac:dyDescent="0.25">
      <c r="A136" s="209"/>
      <c r="B136" s="71" t="s">
        <v>9</v>
      </c>
      <c r="C136" s="24" t="s">
        <v>33</v>
      </c>
      <c r="D136" s="8" t="s">
        <v>62</v>
      </c>
      <c r="E136" s="24" t="s">
        <v>112</v>
      </c>
      <c r="F136" s="8" t="s">
        <v>63</v>
      </c>
      <c r="G136" s="24" t="s">
        <v>23</v>
      </c>
      <c r="H136" s="154"/>
      <c r="I136" s="154"/>
      <c r="J136" s="154"/>
    </row>
    <row r="137" spans="1:10" ht="22.5" customHeight="1" thickBot="1" x14ac:dyDescent="0.3">
      <c r="A137" s="209"/>
      <c r="B137" s="72"/>
      <c r="C137" s="22"/>
      <c r="D137" s="21"/>
      <c r="E137" s="20"/>
      <c r="F137" s="9" t="str">
        <f t="shared" ref="F137" si="53">IFERROR(G137/E137,"")</f>
        <v/>
      </c>
      <c r="G137" s="20"/>
      <c r="H137" s="155"/>
      <c r="I137" s="155"/>
      <c r="J137" s="155"/>
    </row>
    <row r="138" spans="1:10" ht="22.5" customHeight="1" x14ac:dyDescent="0.25">
      <c r="A138" s="209">
        <f t="shared" ref="A138" si="54">A134+1</f>
        <v>27</v>
      </c>
      <c r="B138" s="148" t="s">
        <v>94</v>
      </c>
      <c r="C138" s="149"/>
      <c r="D138" s="150"/>
      <c r="E138" s="44" t="s">
        <v>6</v>
      </c>
      <c r="F138" s="44" t="s">
        <v>7</v>
      </c>
      <c r="G138" s="44" t="s">
        <v>8</v>
      </c>
      <c r="H138" s="145" t="s">
        <v>10</v>
      </c>
      <c r="I138" s="145"/>
      <c r="J138" s="145"/>
    </row>
    <row r="139" spans="1:10" ht="22.5" customHeight="1" x14ac:dyDescent="0.25">
      <c r="A139" s="209"/>
      <c r="B139" s="151"/>
      <c r="C139" s="152"/>
      <c r="D139" s="153"/>
      <c r="E139" s="19"/>
      <c r="F139" s="19"/>
      <c r="G139" s="19"/>
      <c r="H139" s="154"/>
      <c r="I139" s="154"/>
      <c r="J139" s="154"/>
    </row>
    <row r="140" spans="1:10" ht="22.5" customHeight="1" x14ac:dyDescent="0.25">
      <c r="A140" s="209"/>
      <c r="B140" s="71" t="s">
        <v>9</v>
      </c>
      <c r="C140" s="24" t="s">
        <v>33</v>
      </c>
      <c r="D140" s="8" t="s">
        <v>62</v>
      </c>
      <c r="E140" s="24" t="s">
        <v>112</v>
      </c>
      <c r="F140" s="8" t="s">
        <v>63</v>
      </c>
      <c r="G140" s="24" t="s">
        <v>23</v>
      </c>
      <c r="H140" s="154"/>
      <c r="I140" s="154"/>
      <c r="J140" s="154"/>
    </row>
    <row r="141" spans="1:10" ht="22.5" customHeight="1" thickBot="1" x14ac:dyDescent="0.3">
      <c r="A141" s="209"/>
      <c r="B141" s="72"/>
      <c r="C141" s="22"/>
      <c r="D141" s="21"/>
      <c r="E141" s="20"/>
      <c r="F141" s="9" t="str">
        <f t="shared" ref="F141" si="55">IFERROR(G141/E141,"")</f>
        <v/>
      </c>
      <c r="G141" s="20"/>
      <c r="H141" s="155"/>
      <c r="I141" s="155"/>
      <c r="J141" s="155"/>
    </row>
    <row r="142" spans="1:10" ht="22.5" customHeight="1" x14ac:dyDescent="0.25">
      <c r="A142" s="209">
        <f t="shared" ref="A142:A186" si="56">A138+1</f>
        <v>28</v>
      </c>
      <c r="B142" s="148" t="s">
        <v>94</v>
      </c>
      <c r="C142" s="149"/>
      <c r="D142" s="150"/>
      <c r="E142" s="44" t="s">
        <v>6</v>
      </c>
      <c r="F142" s="44" t="s">
        <v>7</v>
      </c>
      <c r="G142" s="44" t="s">
        <v>8</v>
      </c>
      <c r="H142" s="145" t="s">
        <v>10</v>
      </c>
      <c r="I142" s="145"/>
      <c r="J142" s="145"/>
    </row>
    <row r="143" spans="1:10" ht="22.5" customHeight="1" x14ac:dyDescent="0.25">
      <c r="A143" s="209"/>
      <c r="B143" s="151"/>
      <c r="C143" s="152"/>
      <c r="D143" s="153"/>
      <c r="E143" s="19"/>
      <c r="F143" s="19"/>
      <c r="G143" s="19"/>
      <c r="H143" s="154"/>
      <c r="I143" s="154"/>
      <c r="J143" s="154"/>
    </row>
    <row r="144" spans="1:10" ht="22.5" customHeight="1" x14ac:dyDescent="0.25">
      <c r="A144" s="209"/>
      <c r="B144" s="71" t="s">
        <v>9</v>
      </c>
      <c r="C144" s="24" t="s">
        <v>33</v>
      </c>
      <c r="D144" s="8" t="s">
        <v>62</v>
      </c>
      <c r="E144" s="24" t="s">
        <v>112</v>
      </c>
      <c r="F144" s="8" t="s">
        <v>63</v>
      </c>
      <c r="G144" s="24" t="s">
        <v>23</v>
      </c>
      <c r="H144" s="154"/>
      <c r="I144" s="154"/>
      <c r="J144" s="154"/>
    </row>
    <row r="145" spans="1:10" ht="22.5" customHeight="1" thickBot="1" x14ac:dyDescent="0.3">
      <c r="A145" s="209"/>
      <c r="B145" s="72"/>
      <c r="C145" s="22"/>
      <c r="D145" s="21"/>
      <c r="E145" s="20"/>
      <c r="F145" s="9" t="str">
        <f t="shared" ref="F145" si="57">IFERROR(G145/E145,"")</f>
        <v/>
      </c>
      <c r="G145" s="20"/>
      <c r="H145" s="155"/>
      <c r="I145" s="155"/>
      <c r="J145" s="155"/>
    </row>
    <row r="146" spans="1:10" ht="22.5" customHeight="1" x14ac:dyDescent="0.25">
      <c r="A146" s="209">
        <f t="shared" ref="A146:A190" si="58">A142+1</f>
        <v>29</v>
      </c>
      <c r="B146" s="148" t="s">
        <v>94</v>
      </c>
      <c r="C146" s="149"/>
      <c r="D146" s="150"/>
      <c r="E146" s="44" t="s">
        <v>6</v>
      </c>
      <c r="F146" s="44" t="s">
        <v>7</v>
      </c>
      <c r="G146" s="44" t="s">
        <v>8</v>
      </c>
      <c r="H146" s="145" t="s">
        <v>10</v>
      </c>
      <c r="I146" s="145"/>
      <c r="J146" s="145"/>
    </row>
    <row r="147" spans="1:10" ht="22.5" customHeight="1" x14ac:dyDescent="0.25">
      <c r="A147" s="209"/>
      <c r="B147" s="151"/>
      <c r="C147" s="152"/>
      <c r="D147" s="153"/>
      <c r="E147" s="19"/>
      <c r="F147" s="19"/>
      <c r="G147" s="19"/>
      <c r="H147" s="154"/>
      <c r="I147" s="154"/>
      <c r="J147" s="154"/>
    </row>
    <row r="148" spans="1:10" ht="22.5" customHeight="1" x14ac:dyDescent="0.25">
      <c r="A148" s="209"/>
      <c r="B148" s="71" t="s">
        <v>9</v>
      </c>
      <c r="C148" s="24" t="s">
        <v>33</v>
      </c>
      <c r="D148" s="8" t="s">
        <v>62</v>
      </c>
      <c r="E148" s="24" t="s">
        <v>112</v>
      </c>
      <c r="F148" s="8" t="s">
        <v>63</v>
      </c>
      <c r="G148" s="24" t="s">
        <v>23</v>
      </c>
      <c r="H148" s="154"/>
      <c r="I148" s="154"/>
      <c r="J148" s="154"/>
    </row>
    <row r="149" spans="1:10" ht="22.5" customHeight="1" thickBot="1" x14ac:dyDescent="0.3">
      <c r="A149" s="209"/>
      <c r="B149" s="72"/>
      <c r="C149" s="22"/>
      <c r="D149" s="21"/>
      <c r="E149" s="20"/>
      <c r="F149" s="9" t="str">
        <f t="shared" ref="F149" si="59">IFERROR(G149/E149,"")</f>
        <v/>
      </c>
      <c r="G149" s="20"/>
      <c r="H149" s="155"/>
      <c r="I149" s="155"/>
      <c r="J149" s="155"/>
    </row>
    <row r="150" spans="1:10" ht="22.5" customHeight="1" x14ac:dyDescent="0.25">
      <c r="A150" s="209">
        <f t="shared" ref="A150:A194" si="60">A146+1</f>
        <v>30</v>
      </c>
      <c r="B150" s="148" t="s">
        <v>94</v>
      </c>
      <c r="C150" s="149"/>
      <c r="D150" s="150"/>
      <c r="E150" s="44" t="s">
        <v>6</v>
      </c>
      <c r="F150" s="44" t="s">
        <v>7</v>
      </c>
      <c r="G150" s="44" t="s">
        <v>8</v>
      </c>
      <c r="H150" s="145" t="s">
        <v>10</v>
      </c>
      <c r="I150" s="145"/>
      <c r="J150" s="145"/>
    </row>
    <row r="151" spans="1:10" ht="22.5" customHeight="1" x14ac:dyDescent="0.25">
      <c r="A151" s="209"/>
      <c r="B151" s="151"/>
      <c r="C151" s="152"/>
      <c r="D151" s="153"/>
      <c r="E151" s="19"/>
      <c r="F151" s="19"/>
      <c r="G151" s="19"/>
      <c r="H151" s="154"/>
      <c r="I151" s="154"/>
      <c r="J151" s="154"/>
    </row>
    <row r="152" spans="1:10" ht="22.5" customHeight="1" x14ac:dyDescent="0.25">
      <c r="A152" s="209"/>
      <c r="B152" s="71" t="s">
        <v>9</v>
      </c>
      <c r="C152" s="24" t="s">
        <v>33</v>
      </c>
      <c r="D152" s="8" t="s">
        <v>62</v>
      </c>
      <c r="E152" s="24" t="s">
        <v>112</v>
      </c>
      <c r="F152" s="8" t="s">
        <v>63</v>
      </c>
      <c r="G152" s="24" t="s">
        <v>23</v>
      </c>
      <c r="H152" s="154"/>
      <c r="I152" s="154"/>
      <c r="J152" s="154"/>
    </row>
    <row r="153" spans="1:10" ht="22.5" customHeight="1" thickBot="1" x14ac:dyDescent="0.3">
      <c r="A153" s="209"/>
      <c r="B153" s="72"/>
      <c r="C153" s="22"/>
      <c r="D153" s="21"/>
      <c r="E153" s="20"/>
      <c r="F153" s="9" t="str">
        <f t="shared" ref="F153" si="61">IFERROR(G153/E153,"")</f>
        <v/>
      </c>
      <c r="G153" s="20"/>
      <c r="H153" s="155"/>
      <c r="I153" s="155"/>
      <c r="J153" s="155"/>
    </row>
    <row r="154" spans="1:10" ht="22.5" customHeight="1" x14ac:dyDescent="0.25">
      <c r="A154" s="179" t="s">
        <v>13</v>
      </c>
      <c r="B154" s="179"/>
      <c r="C154" s="179"/>
      <c r="D154" s="167" t="s">
        <v>12</v>
      </c>
      <c r="E154" s="167"/>
      <c r="F154" s="45" t="s">
        <v>11</v>
      </c>
      <c r="G154" s="178" t="s">
        <v>64</v>
      </c>
      <c r="H154" s="178"/>
      <c r="I154" s="178" t="s">
        <v>111</v>
      </c>
      <c r="J154" s="178"/>
    </row>
    <row r="155" spans="1:10" ht="22.5" customHeight="1" thickBot="1" x14ac:dyDescent="0.3">
      <c r="A155" s="158" t="str">
        <f t="shared" ref="A155" si="62">$A$2</f>
        <v/>
      </c>
      <c r="B155" s="158"/>
      <c r="C155" s="158"/>
      <c r="D155" s="159" t="str">
        <f t="shared" ref="D155" si="63">$E$2</f>
        <v/>
      </c>
      <c r="E155" s="159"/>
      <c r="F155" s="42" t="str">
        <f t="shared" ref="F155" si="64">$I$2</f>
        <v/>
      </c>
      <c r="G155" s="141" t="str">
        <f t="shared" ref="G155" si="65">$G$2</f>
        <v/>
      </c>
      <c r="H155" s="142"/>
      <c r="I155" s="143">
        <f t="shared" ref="I155" si="66">G159+G163+G167+G171+G175</f>
        <v>0</v>
      </c>
      <c r="J155" s="144"/>
    </row>
    <row r="156" spans="1:10" ht="22.5" customHeight="1" x14ac:dyDescent="0.25">
      <c r="A156" s="209">
        <f t="shared" ref="A156" si="67">A150+1</f>
        <v>31</v>
      </c>
      <c r="B156" s="193" t="s">
        <v>94</v>
      </c>
      <c r="C156" s="194"/>
      <c r="D156" s="195"/>
      <c r="E156" s="44" t="s">
        <v>6</v>
      </c>
      <c r="F156" s="44" t="s">
        <v>7</v>
      </c>
      <c r="G156" s="44" t="s">
        <v>8</v>
      </c>
      <c r="H156" s="145" t="s">
        <v>10</v>
      </c>
      <c r="I156" s="145"/>
      <c r="J156" s="145"/>
    </row>
    <row r="157" spans="1:10" ht="22.5" customHeight="1" x14ac:dyDescent="0.25">
      <c r="A157" s="209"/>
      <c r="B157" s="151"/>
      <c r="C157" s="152"/>
      <c r="D157" s="153"/>
      <c r="E157" s="19"/>
      <c r="F157" s="19"/>
      <c r="G157" s="19"/>
      <c r="H157" s="154"/>
      <c r="I157" s="154"/>
      <c r="J157" s="154"/>
    </row>
    <row r="158" spans="1:10" ht="22.5" customHeight="1" x14ac:dyDescent="0.25">
      <c r="A158" s="209"/>
      <c r="B158" s="71" t="s">
        <v>9</v>
      </c>
      <c r="C158" s="24" t="s">
        <v>33</v>
      </c>
      <c r="D158" s="8" t="s">
        <v>62</v>
      </c>
      <c r="E158" s="24" t="s">
        <v>112</v>
      </c>
      <c r="F158" s="8" t="s">
        <v>63</v>
      </c>
      <c r="G158" s="24" t="s">
        <v>23</v>
      </c>
      <c r="H158" s="154"/>
      <c r="I158" s="154"/>
      <c r="J158" s="154"/>
    </row>
    <row r="159" spans="1:10" ht="22.5" customHeight="1" thickBot="1" x14ac:dyDescent="0.3">
      <c r="A159" s="209"/>
      <c r="B159" s="72"/>
      <c r="C159" s="22"/>
      <c r="D159" s="21"/>
      <c r="E159" s="20"/>
      <c r="F159" s="9" t="str">
        <f t="shared" ref="F159" si="68">IFERROR(G159/E159,"")</f>
        <v/>
      </c>
      <c r="G159" s="20"/>
      <c r="H159" s="155"/>
      <c r="I159" s="155"/>
      <c r="J159" s="155"/>
    </row>
    <row r="160" spans="1:10" ht="22.5" customHeight="1" x14ac:dyDescent="0.25">
      <c r="A160" s="209">
        <f t="shared" ref="A160" si="69">A156+1</f>
        <v>32</v>
      </c>
      <c r="B160" s="148" t="s">
        <v>94</v>
      </c>
      <c r="C160" s="149"/>
      <c r="D160" s="150"/>
      <c r="E160" s="44" t="s">
        <v>6</v>
      </c>
      <c r="F160" s="44" t="s">
        <v>7</v>
      </c>
      <c r="G160" s="44" t="s">
        <v>8</v>
      </c>
      <c r="H160" s="145" t="s">
        <v>10</v>
      </c>
      <c r="I160" s="145"/>
      <c r="J160" s="145"/>
    </row>
    <row r="161" spans="1:10" ht="22.5" customHeight="1" x14ac:dyDescent="0.25">
      <c r="A161" s="209"/>
      <c r="B161" s="151"/>
      <c r="C161" s="152"/>
      <c r="D161" s="153"/>
      <c r="E161" s="19"/>
      <c r="F161" s="19"/>
      <c r="G161" s="19"/>
      <c r="H161" s="154"/>
      <c r="I161" s="154"/>
      <c r="J161" s="154"/>
    </row>
    <row r="162" spans="1:10" ht="22.5" customHeight="1" x14ac:dyDescent="0.25">
      <c r="A162" s="209"/>
      <c r="B162" s="71" t="s">
        <v>9</v>
      </c>
      <c r="C162" s="24" t="s">
        <v>33</v>
      </c>
      <c r="D162" s="8" t="s">
        <v>62</v>
      </c>
      <c r="E162" s="24" t="s">
        <v>112</v>
      </c>
      <c r="F162" s="8" t="s">
        <v>63</v>
      </c>
      <c r="G162" s="24" t="s">
        <v>23</v>
      </c>
      <c r="H162" s="154"/>
      <c r="I162" s="154"/>
      <c r="J162" s="154"/>
    </row>
    <row r="163" spans="1:10" ht="22.5" customHeight="1" thickBot="1" x14ac:dyDescent="0.3">
      <c r="A163" s="209"/>
      <c r="B163" s="72"/>
      <c r="C163" s="22"/>
      <c r="D163" s="21"/>
      <c r="E163" s="20"/>
      <c r="F163" s="9" t="str">
        <f t="shared" ref="F163" si="70">IFERROR(G163/E163,"")</f>
        <v/>
      </c>
      <c r="G163" s="20"/>
      <c r="H163" s="155"/>
      <c r="I163" s="155"/>
      <c r="J163" s="155"/>
    </row>
    <row r="164" spans="1:10" ht="22.5" customHeight="1" x14ac:dyDescent="0.25">
      <c r="A164" s="209">
        <f t="shared" si="56"/>
        <v>33</v>
      </c>
      <c r="B164" s="148" t="s">
        <v>94</v>
      </c>
      <c r="C164" s="149"/>
      <c r="D164" s="150"/>
      <c r="E164" s="44" t="s">
        <v>6</v>
      </c>
      <c r="F164" s="44" t="s">
        <v>7</v>
      </c>
      <c r="G164" s="44" t="s">
        <v>8</v>
      </c>
      <c r="H164" s="145" t="s">
        <v>10</v>
      </c>
      <c r="I164" s="145"/>
      <c r="J164" s="145"/>
    </row>
    <row r="165" spans="1:10" ht="22.5" customHeight="1" x14ac:dyDescent="0.25">
      <c r="A165" s="209"/>
      <c r="B165" s="151"/>
      <c r="C165" s="152"/>
      <c r="D165" s="153"/>
      <c r="E165" s="19"/>
      <c r="F165" s="19"/>
      <c r="G165" s="19"/>
      <c r="H165" s="154"/>
      <c r="I165" s="154"/>
      <c r="J165" s="154"/>
    </row>
    <row r="166" spans="1:10" ht="22.5" customHeight="1" x14ac:dyDescent="0.25">
      <c r="A166" s="209"/>
      <c r="B166" s="71" t="s">
        <v>9</v>
      </c>
      <c r="C166" s="24" t="s">
        <v>33</v>
      </c>
      <c r="D166" s="8" t="s">
        <v>62</v>
      </c>
      <c r="E166" s="24" t="s">
        <v>112</v>
      </c>
      <c r="F166" s="8" t="s">
        <v>63</v>
      </c>
      <c r="G166" s="24" t="s">
        <v>23</v>
      </c>
      <c r="H166" s="154"/>
      <c r="I166" s="154"/>
      <c r="J166" s="154"/>
    </row>
    <row r="167" spans="1:10" ht="22.5" customHeight="1" thickBot="1" x14ac:dyDescent="0.3">
      <c r="A167" s="209"/>
      <c r="B167" s="72"/>
      <c r="C167" s="22"/>
      <c r="D167" s="21"/>
      <c r="E167" s="20"/>
      <c r="F167" s="9" t="str">
        <f t="shared" ref="F167" si="71">IFERROR(G167/E167,"")</f>
        <v/>
      </c>
      <c r="G167" s="20"/>
      <c r="H167" s="155"/>
      <c r="I167" s="155"/>
      <c r="J167" s="155"/>
    </row>
    <row r="168" spans="1:10" ht="22.5" customHeight="1" x14ac:dyDescent="0.25">
      <c r="A168" s="209">
        <f t="shared" si="58"/>
        <v>34</v>
      </c>
      <c r="B168" s="148" t="s">
        <v>94</v>
      </c>
      <c r="C168" s="149"/>
      <c r="D168" s="150"/>
      <c r="E168" s="44" t="s">
        <v>6</v>
      </c>
      <c r="F168" s="44" t="s">
        <v>7</v>
      </c>
      <c r="G168" s="44" t="s">
        <v>8</v>
      </c>
      <c r="H168" s="145" t="s">
        <v>10</v>
      </c>
      <c r="I168" s="145"/>
      <c r="J168" s="145"/>
    </row>
    <row r="169" spans="1:10" ht="22.5" customHeight="1" x14ac:dyDescent="0.25">
      <c r="A169" s="209"/>
      <c r="B169" s="151"/>
      <c r="C169" s="152"/>
      <c r="D169" s="153"/>
      <c r="E169" s="19"/>
      <c r="F169" s="19"/>
      <c r="G169" s="19"/>
      <c r="H169" s="154"/>
      <c r="I169" s="154"/>
      <c r="J169" s="154"/>
    </row>
    <row r="170" spans="1:10" ht="22.5" customHeight="1" x14ac:dyDescent="0.25">
      <c r="A170" s="209"/>
      <c r="B170" s="71" t="s">
        <v>9</v>
      </c>
      <c r="C170" s="24" t="s">
        <v>33</v>
      </c>
      <c r="D170" s="8" t="s">
        <v>62</v>
      </c>
      <c r="E170" s="24" t="s">
        <v>112</v>
      </c>
      <c r="F170" s="8" t="s">
        <v>63</v>
      </c>
      <c r="G170" s="24" t="s">
        <v>23</v>
      </c>
      <c r="H170" s="154"/>
      <c r="I170" s="154"/>
      <c r="J170" s="154"/>
    </row>
    <row r="171" spans="1:10" ht="22.5" customHeight="1" thickBot="1" x14ac:dyDescent="0.3">
      <c r="A171" s="209"/>
      <c r="B171" s="72"/>
      <c r="C171" s="22"/>
      <c r="D171" s="21"/>
      <c r="E171" s="20"/>
      <c r="F171" s="9" t="str">
        <f t="shared" ref="F171" si="72">IFERROR(G171/E171,"")</f>
        <v/>
      </c>
      <c r="G171" s="20"/>
      <c r="H171" s="155"/>
      <c r="I171" s="155"/>
      <c r="J171" s="155"/>
    </row>
    <row r="172" spans="1:10" ht="22.5" customHeight="1" x14ac:dyDescent="0.25">
      <c r="A172" s="209">
        <f t="shared" si="60"/>
        <v>35</v>
      </c>
      <c r="B172" s="148" t="s">
        <v>94</v>
      </c>
      <c r="C172" s="149"/>
      <c r="D172" s="150"/>
      <c r="E172" s="44" t="s">
        <v>6</v>
      </c>
      <c r="F172" s="44" t="s">
        <v>7</v>
      </c>
      <c r="G172" s="44" t="s">
        <v>8</v>
      </c>
      <c r="H172" s="145" t="s">
        <v>10</v>
      </c>
      <c r="I172" s="145"/>
      <c r="J172" s="145"/>
    </row>
    <row r="173" spans="1:10" ht="22.5" customHeight="1" x14ac:dyDescent="0.25">
      <c r="A173" s="209"/>
      <c r="B173" s="151"/>
      <c r="C173" s="152"/>
      <c r="D173" s="153"/>
      <c r="E173" s="19"/>
      <c r="F173" s="19"/>
      <c r="G173" s="19"/>
      <c r="H173" s="154"/>
      <c r="I173" s="154"/>
      <c r="J173" s="154"/>
    </row>
    <row r="174" spans="1:10" ht="22.5" customHeight="1" x14ac:dyDescent="0.25">
      <c r="A174" s="209"/>
      <c r="B174" s="71" t="s">
        <v>9</v>
      </c>
      <c r="C174" s="24" t="s">
        <v>33</v>
      </c>
      <c r="D174" s="8" t="s">
        <v>62</v>
      </c>
      <c r="E174" s="24" t="s">
        <v>112</v>
      </c>
      <c r="F174" s="8" t="s">
        <v>63</v>
      </c>
      <c r="G174" s="24" t="s">
        <v>23</v>
      </c>
      <c r="H174" s="154"/>
      <c r="I174" s="154"/>
      <c r="J174" s="154"/>
    </row>
    <row r="175" spans="1:10" ht="22.5" customHeight="1" thickBot="1" x14ac:dyDescent="0.3">
      <c r="A175" s="209"/>
      <c r="B175" s="72"/>
      <c r="C175" s="22"/>
      <c r="D175" s="21"/>
      <c r="E175" s="20"/>
      <c r="F175" s="9" t="str">
        <f t="shared" ref="F175" si="73">IFERROR(G175/E175,"")</f>
        <v/>
      </c>
      <c r="G175" s="20"/>
      <c r="H175" s="155"/>
      <c r="I175" s="155"/>
      <c r="J175" s="155"/>
    </row>
    <row r="176" spans="1:10" ht="22.5" customHeight="1" x14ac:dyDescent="0.25">
      <c r="A176" s="179" t="s">
        <v>13</v>
      </c>
      <c r="B176" s="179"/>
      <c r="C176" s="179"/>
      <c r="D176" s="167" t="s">
        <v>12</v>
      </c>
      <c r="E176" s="167"/>
      <c r="F176" s="45" t="s">
        <v>11</v>
      </c>
      <c r="G176" s="178" t="s">
        <v>64</v>
      </c>
      <c r="H176" s="178"/>
      <c r="I176" s="178" t="s">
        <v>111</v>
      </c>
      <c r="J176" s="178"/>
    </row>
    <row r="177" spans="1:10" ht="22.5" customHeight="1" thickBot="1" x14ac:dyDescent="0.3">
      <c r="A177" s="158" t="str">
        <f t="shared" ref="A177" si="74">$A$2</f>
        <v/>
      </c>
      <c r="B177" s="158"/>
      <c r="C177" s="158"/>
      <c r="D177" s="159" t="str">
        <f t="shared" ref="D177" si="75">$E$2</f>
        <v/>
      </c>
      <c r="E177" s="159"/>
      <c r="F177" s="42" t="str">
        <f t="shared" ref="F177" si="76">$I$2</f>
        <v/>
      </c>
      <c r="G177" s="141" t="str">
        <f t="shared" ref="G177" si="77">$G$2</f>
        <v/>
      </c>
      <c r="H177" s="142"/>
      <c r="I177" s="143">
        <f t="shared" ref="I177" si="78">G181+G185+G189+G193+G197</f>
        <v>0</v>
      </c>
      <c r="J177" s="144"/>
    </row>
    <row r="178" spans="1:10" ht="22.5" customHeight="1" x14ac:dyDescent="0.25">
      <c r="A178" s="209">
        <f t="shared" ref="A178" si="79">A172+1</f>
        <v>36</v>
      </c>
      <c r="B178" s="193" t="s">
        <v>94</v>
      </c>
      <c r="C178" s="194"/>
      <c r="D178" s="195"/>
      <c r="E178" s="44" t="s">
        <v>6</v>
      </c>
      <c r="F178" s="44" t="s">
        <v>7</v>
      </c>
      <c r="G178" s="44" t="s">
        <v>8</v>
      </c>
      <c r="H178" s="145" t="s">
        <v>10</v>
      </c>
      <c r="I178" s="145"/>
      <c r="J178" s="145"/>
    </row>
    <row r="179" spans="1:10" ht="22.5" customHeight="1" x14ac:dyDescent="0.25">
      <c r="A179" s="209"/>
      <c r="B179" s="151"/>
      <c r="C179" s="152"/>
      <c r="D179" s="153"/>
      <c r="E179" s="19"/>
      <c r="F179" s="19"/>
      <c r="G179" s="19"/>
      <c r="H179" s="154"/>
      <c r="I179" s="154"/>
      <c r="J179" s="154"/>
    </row>
    <row r="180" spans="1:10" ht="22.5" customHeight="1" x14ac:dyDescent="0.25">
      <c r="A180" s="209"/>
      <c r="B180" s="71" t="s">
        <v>9</v>
      </c>
      <c r="C180" s="24" t="s">
        <v>33</v>
      </c>
      <c r="D180" s="8" t="s">
        <v>62</v>
      </c>
      <c r="E180" s="24" t="s">
        <v>112</v>
      </c>
      <c r="F180" s="8" t="s">
        <v>63</v>
      </c>
      <c r="G180" s="24" t="s">
        <v>23</v>
      </c>
      <c r="H180" s="154"/>
      <c r="I180" s="154"/>
      <c r="J180" s="154"/>
    </row>
    <row r="181" spans="1:10" ht="22.5" customHeight="1" thickBot="1" x14ac:dyDescent="0.3">
      <c r="A181" s="209"/>
      <c r="B181" s="72"/>
      <c r="C181" s="22"/>
      <c r="D181" s="21"/>
      <c r="E181" s="20"/>
      <c r="F181" s="9" t="str">
        <f t="shared" ref="F181" si="80">IFERROR(G181/E181,"")</f>
        <v/>
      </c>
      <c r="G181" s="20"/>
      <c r="H181" s="155"/>
      <c r="I181" s="155"/>
      <c r="J181" s="155"/>
    </row>
    <row r="182" spans="1:10" ht="22.5" customHeight="1" x14ac:dyDescent="0.25">
      <c r="A182" s="209">
        <f t="shared" ref="A182" si="81">A178+1</f>
        <v>37</v>
      </c>
      <c r="B182" s="148" t="s">
        <v>94</v>
      </c>
      <c r="C182" s="149"/>
      <c r="D182" s="150"/>
      <c r="E182" s="44" t="s">
        <v>6</v>
      </c>
      <c r="F182" s="44" t="s">
        <v>7</v>
      </c>
      <c r="G182" s="44" t="s">
        <v>8</v>
      </c>
      <c r="H182" s="145" t="s">
        <v>10</v>
      </c>
      <c r="I182" s="145"/>
      <c r="J182" s="145"/>
    </row>
    <row r="183" spans="1:10" ht="22.5" customHeight="1" x14ac:dyDescent="0.25">
      <c r="A183" s="209"/>
      <c r="B183" s="151"/>
      <c r="C183" s="152"/>
      <c r="D183" s="153"/>
      <c r="E183" s="19"/>
      <c r="F183" s="19"/>
      <c r="G183" s="19"/>
      <c r="H183" s="154"/>
      <c r="I183" s="154"/>
      <c r="J183" s="154"/>
    </row>
    <row r="184" spans="1:10" ht="22.5" customHeight="1" x14ac:dyDescent="0.25">
      <c r="A184" s="209"/>
      <c r="B184" s="71" t="s">
        <v>9</v>
      </c>
      <c r="C184" s="24" t="s">
        <v>33</v>
      </c>
      <c r="D184" s="8" t="s">
        <v>62</v>
      </c>
      <c r="E184" s="24" t="s">
        <v>112</v>
      </c>
      <c r="F184" s="8" t="s">
        <v>63</v>
      </c>
      <c r="G184" s="24" t="s">
        <v>23</v>
      </c>
      <c r="H184" s="154"/>
      <c r="I184" s="154"/>
      <c r="J184" s="154"/>
    </row>
    <row r="185" spans="1:10" ht="22.5" customHeight="1" thickBot="1" x14ac:dyDescent="0.3">
      <c r="A185" s="209"/>
      <c r="B185" s="72"/>
      <c r="C185" s="22"/>
      <c r="D185" s="21"/>
      <c r="E185" s="20"/>
      <c r="F185" s="9" t="str">
        <f t="shared" ref="F185" si="82">IFERROR(G185/E185,"")</f>
        <v/>
      </c>
      <c r="G185" s="20"/>
      <c r="H185" s="155"/>
      <c r="I185" s="155"/>
      <c r="J185" s="155"/>
    </row>
    <row r="186" spans="1:10" ht="22.5" customHeight="1" x14ac:dyDescent="0.25">
      <c r="A186" s="209">
        <f t="shared" si="56"/>
        <v>38</v>
      </c>
      <c r="B186" s="148" t="s">
        <v>94</v>
      </c>
      <c r="C186" s="149"/>
      <c r="D186" s="150"/>
      <c r="E186" s="44" t="s">
        <v>6</v>
      </c>
      <c r="F186" s="44" t="s">
        <v>7</v>
      </c>
      <c r="G186" s="44" t="s">
        <v>8</v>
      </c>
      <c r="H186" s="145" t="s">
        <v>10</v>
      </c>
      <c r="I186" s="145"/>
      <c r="J186" s="145"/>
    </row>
    <row r="187" spans="1:10" ht="22.5" customHeight="1" x14ac:dyDescent="0.25">
      <c r="A187" s="209"/>
      <c r="B187" s="151"/>
      <c r="C187" s="152"/>
      <c r="D187" s="153"/>
      <c r="E187" s="19"/>
      <c r="F187" s="19"/>
      <c r="G187" s="19"/>
      <c r="H187" s="154"/>
      <c r="I187" s="154"/>
      <c r="J187" s="154"/>
    </row>
    <row r="188" spans="1:10" ht="22.5" customHeight="1" x14ac:dyDescent="0.25">
      <c r="A188" s="209"/>
      <c r="B188" s="71" t="s">
        <v>9</v>
      </c>
      <c r="C188" s="24" t="s">
        <v>33</v>
      </c>
      <c r="D188" s="8" t="s">
        <v>62</v>
      </c>
      <c r="E188" s="24" t="s">
        <v>112</v>
      </c>
      <c r="F188" s="8" t="s">
        <v>63</v>
      </c>
      <c r="G188" s="24" t="s">
        <v>23</v>
      </c>
      <c r="H188" s="154"/>
      <c r="I188" s="154"/>
      <c r="J188" s="154"/>
    </row>
    <row r="189" spans="1:10" ht="22.5" customHeight="1" thickBot="1" x14ac:dyDescent="0.3">
      <c r="A189" s="209"/>
      <c r="B189" s="72"/>
      <c r="C189" s="22"/>
      <c r="D189" s="21"/>
      <c r="E189" s="20"/>
      <c r="F189" s="9" t="str">
        <f t="shared" ref="F189" si="83">IFERROR(G189/E189,"")</f>
        <v/>
      </c>
      <c r="G189" s="20"/>
      <c r="H189" s="155"/>
      <c r="I189" s="155"/>
      <c r="J189" s="155"/>
    </row>
    <row r="190" spans="1:10" ht="22.5" customHeight="1" x14ac:dyDescent="0.25">
      <c r="A190" s="209">
        <f t="shared" si="58"/>
        <v>39</v>
      </c>
      <c r="B190" s="148" t="s">
        <v>94</v>
      </c>
      <c r="C190" s="149"/>
      <c r="D190" s="150"/>
      <c r="E190" s="44" t="s">
        <v>6</v>
      </c>
      <c r="F190" s="44" t="s">
        <v>7</v>
      </c>
      <c r="G190" s="44" t="s">
        <v>8</v>
      </c>
      <c r="H190" s="145" t="s">
        <v>10</v>
      </c>
      <c r="I190" s="145"/>
      <c r="J190" s="145"/>
    </row>
    <row r="191" spans="1:10" ht="22.5" customHeight="1" x14ac:dyDescent="0.25">
      <c r="A191" s="209"/>
      <c r="B191" s="151"/>
      <c r="C191" s="152"/>
      <c r="D191" s="153"/>
      <c r="E191" s="19"/>
      <c r="F191" s="19"/>
      <c r="G191" s="19"/>
      <c r="H191" s="154"/>
      <c r="I191" s="154"/>
      <c r="J191" s="154"/>
    </row>
    <row r="192" spans="1:10" ht="22.5" customHeight="1" x14ac:dyDescent="0.25">
      <c r="A192" s="209"/>
      <c r="B192" s="71" t="s">
        <v>9</v>
      </c>
      <c r="C192" s="24" t="s">
        <v>33</v>
      </c>
      <c r="D192" s="8" t="s">
        <v>62</v>
      </c>
      <c r="E192" s="24" t="s">
        <v>112</v>
      </c>
      <c r="F192" s="8" t="s">
        <v>63</v>
      </c>
      <c r="G192" s="24" t="s">
        <v>23</v>
      </c>
      <c r="H192" s="154"/>
      <c r="I192" s="154"/>
      <c r="J192" s="154"/>
    </row>
    <row r="193" spans="1:10" ht="22.5" customHeight="1" thickBot="1" x14ac:dyDescent="0.3">
      <c r="A193" s="209"/>
      <c r="B193" s="72"/>
      <c r="C193" s="22"/>
      <c r="D193" s="21"/>
      <c r="E193" s="20"/>
      <c r="F193" s="9" t="str">
        <f t="shared" ref="F193" si="84">IFERROR(G193/E193,"")</f>
        <v/>
      </c>
      <c r="G193" s="20"/>
      <c r="H193" s="155"/>
      <c r="I193" s="155"/>
      <c r="J193" s="155"/>
    </row>
    <row r="194" spans="1:10" ht="22.5" customHeight="1" x14ac:dyDescent="0.25">
      <c r="A194" s="209">
        <f t="shared" si="60"/>
        <v>40</v>
      </c>
      <c r="B194" s="148" t="s">
        <v>94</v>
      </c>
      <c r="C194" s="149"/>
      <c r="D194" s="150"/>
      <c r="E194" s="44" t="s">
        <v>6</v>
      </c>
      <c r="F194" s="44" t="s">
        <v>7</v>
      </c>
      <c r="G194" s="44" t="s">
        <v>8</v>
      </c>
      <c r="H194" s="145" t="s">
        <v>10</v>
      </c>
      <c r="I194" s="145"/>
      <c r="J194" s="145"/>
    </row>
    <row r="195" spans="1:10" ht="22.5" customHeight="1" x14ac:dyDescent="0.25">
      <c r="A195" s="209"/>
      <c r="B195" s="151"/>
      <c r="C195" s="152"/>
      <c r="D195" s="153"/>
      <c r="E195" s="19"/>
      <c r="F195" s="19"/>
      <c r="G195" s="19"/>
      <c r="H195" s="154"/>
      <c r="I195" s="154"/>
      <c r="J195" s="154"/>
    </row>
    <row r="196" spans="1:10" ht="22.5" customHeight="1" x14ac:dyDescent="0.25">
      <c r="A196" s="209"/>
      <c r="B196" s="71" t="s">
        <v>9</v>
      </c>
      <c r="C196" s="24" t="s">
        <v>33</v>
      </c>
      <c r="D196" s="8" t="s">
        <v>62</v>
      </c>
      <c r="E196" s="24" t="s">
        <v>112</v>
      </c>
      <c r="F196" s="8" t="s">
        <v>63</v>
      </c>
      <c r="G196" s="24" t="s">
        <v>23</v>
      </c>
      <c r="H196" s="154"/>
      <c r="I196" s="154"/>
      <c r="J196" s="154"/>
    </row>
    <row r="197" spans="1:10" ht="22.5" customHeight="1" thickBot="1" x14ac:dyDescent="0.3">
      <c r="A197" s="209"/>
      <c r="B197" s="72"/>
      <c r="C197" s="22"/>
      <c r="D197" s="21"/>
      <c r="E197" s="20"/>
      <c r="F197" s="9" t="str">
        <f t="shared" ref="F197" si="85">IFERROR(G197/E197,"")</f>
        <v/>
      </c>
      <c r="G197" s="20"/>
      <c r="H197" s="155"/>
      <c r="I197" s="155"/>
      <c r="J197" s="155"/>
    </row>
    <row r="198" spans="1:10" ht="22.5" customHeight="1" x14ac:dyDescent="0.25">
      <c r="A198" s="179" t="s">
        <v>13</v>
      </c>
      <c r="B198" s="179"/>
      <c r="C198" s="179"/>
      <c r="D198" s="167" t="s">
        <v>12</v>
      </c>
      <c r="E198" s="167"/>
      <c r="F198" s="45" t="s">
        <v>11</v>
      </c>
      <c r="G198" s="178" t="s">
        <v>64</v>
      </c>
      <c r="H198" s="178"/>
      <c r="I198" s="178" t="s">
        <v>111</v>
      </c>
      <c r="J198" s="178"/>
    </row>
    <row r="199" spans="1:10" ht="22.5" customHeight="1" thickBot="1" x14ac:dyDescent="0.3">
      <c r="A199" s="158" t="str">
        <f t="shared" ref="A199" si="86">$A$2</f>
        <v/>
      </c>
      <c r="B199" s="158"/>
      <c r="C199" s="158"/>
      <c r="D199" s="159" t="str">
        <f t="shared" ref="D199" si="87">$E$2</f>
        <v/>
      </c>
      <c r="E199" s="159"/>
      <c r="F199" s="42" t="str">
        <f t="shared" ref="F199" si="88">$I$2</f>
        <v/>
      </c>
      <c r="G199" s="141" t="str">
        <f t="shared" ref="G199" si="89">$G$2</f>
        <v/>
      </c>
      <c r="H199" s="142"/>
      <c r="I199" s="143">
        <f t="shared" ref="I199" si="90">G203+G207+G211+G215+G219</f>
        <v>0</v>
      </c>
      <c r="J199" s="144"/>
    </row>
    <row r="200" spans="1:10" ht="22.5" customHeight="1" x14ac:dyDescent="0.25">
      <c r="A200" s="209">
        <f t="shared" ref="A200" si="91">A194+1</f>
        <v>41</v>
      </c>
      <c r="B200" s="193" t="s">
        <v>94</v>
      </c>
      <c r="C200" s="194"/>
      <c r="D200" s="195"/>
      <c r="E200" s="44" t="s">
        <v>6</v>
      </c>
      <c r="F200" s="44" t="s">
        <v>7</v>
      </c>
      <c r="G200" s="44" t="s">
        <v>8</v>
      </c>
      <c r="H200" s="145" t="s">
        <v>10</v>
      </c>
      <c r="I200" s="145"/>
      <c r="J200" s="145"/>
    </row>
    <row r="201" spans="1:10" ht="22.5" customHeight="1" x14ac:dyDescent="0.25">
      <c r="A201" s="209"/>
      <c r="B201" s="151"/>
      <c r="C201" s="152"/>
      <c r="D201" s="153"/>
      <c r="E201" s="19"/>
      <c r="F201" s="19"/>
      <c r="G201" s="19"/>
      <c r="H201" s="154"/>
      <c r="I201" s="154"/>
      <c r="J201" s="154"/>
    </row>
    <row r="202" spans="1:10" ht="22.5" customHeight="1" x14ac:dyDescent="0.25">
      <c r="A202" s="209"/>
      <c r="B202" s="71" t="s">
        <v>9</v>
      </c>
      <c r="C202" s="24" t="s">
        <v>33</v>
      </c>
      <c r="D202" s="8" t="s">
        <v>62</v>
      </c>
      <c r="E202" s="24" t="s">
        <v>112</v>
      </c>
      <c r="F202" s="8" t="s">
        <v>63</v>
      </c>
      <c r="G202" s="24" t="s">
        <v>23</v>
      </c>
      <c r="H202" s="154"/>
      <c r="I202" s="154"/>
      <c r="J202" s="154"/>
    </row>
    <row r="203" spans="1:10" ht="22.5" customHeight="1" thickBot="1" x14ac:dyDescent="0.3">
      <c r="A203" s="209"/>
      <c r="B203" s="72"/>
      <c r="C203" s="22"/>
      <c r="D203" s="21"/>
      <c r="E203" s="20"/>
      <c r="F203" s="9" t="str">
        <f t="shared" ref="F203" si="92">IFERROR(G203/E203,"")</f>
        <v/>
      </c>
      <c r="G203" s="20"/>
      <c r="H203" s="155"/>
      <c r="I203" s="155"/>
      <c r="J203" s="155"/>
    </row>
    <row r="204" spans="1:10" ht="22.5" customHeight="1" x14ac:dyDescent="0.25">
      <c r="A204" s="209">
        <f t="shared" ref="A204" si="93">A200+1</f>
        <v>42</v>
      </c>
      <c r="B204" s="148" t="s">
        <v>94</v>
      </c>
      <c r="C204" s="149"/>
      <c r="D204" s="150"/>
      <c r="E204" s="44" t="s">
        <v>6</v>
      </c>
      <c r="F204" s="44" t="s">
        <v>7</v>
      </c>
      <c r="G204" s="44" t="s">
        <v>8</v>
      </c>
      <c r="H204" s="145" t="s">
        <v>10</v>
      </c>
      <c r="I204" s="145"/>
      <c r="J204" s="145"/>
    </row>
    <row r="205" spans="1:10" ht="22.5" customHeight="1" x14ac:dyDescent="0.25">
      <c r="A205" s="209"/>
      <c r="B205" s="151"/>
      <c r="C205" s="152"/>
      <c r="D205" s="153"/>
      <c r="E205" s="19"/>
      <c r="F205" s="19"/>
      <c r="G205" s="19"/>
      <c r="H205" s="154"/>
      <c r="I205" s="154"/>
      <c r="J205" s="154"/>
    </row>
    <row r="206" spans="1:10" ht="22.5" customHeight="1" x14ac:dyDescent="0.25">
      <c r="A206" s="209"/>
      <c r="B206" s="71" t="s">
        <v>9</v>
      </c>
      <c r="C206" s="24" t="s">
        <v>33</v>
      </c>
      <c r="D206" s="8" t="s">
        <v>62</v>
      </c>
      <c r="E206" s="24" t="s">
        <v>112</v>
      </c>
      <c r="F206" s="8" t="s">
        <v>63</v>
      </c>
      <c r="G206" s="24" t="s">
        <v>23</v>
      </c>
      <c r="H206" s="154"/>
      <c r="I206" s="154"/>
      <c r="J206" s="154"/>
    </row>
    <row r="207" spans="1:10" ht="22.5" customHeight="1" thickBot="1" x14ac:dyDescent="0.3">
      <c r="A207" s="209"/>
      <c r="B207" s="72"/>
      <c r="C207" s="22"/>
      <c r="D207" s="21"/>
      <c r="E207" s="20"/>
      <c r="F207" s="9" t="str">
        <f t="shared" ref="F207" si="94">IFERROR(G207/E207,"")</f>
        <v/>
      </c>
      <c r="G207" s="20"/>
      <c r="H207" s="155"/>
      <c r="I207" s="155"/>
      <c r="J207" s="155"/>
    </row>
    <row r="208" spans="1:10" ht="22.5" customHeight="1" x14ac:dyDescent="0.25">
      <c r="A208" s="209">
        <f t="shared" ref="A208:A252" si="95">A204+1</f>
        <v>43</v>
      </c>
      <c r="B208" s="148" t="s">
        <v>94</v>
      </c>
      <c r="C208" s="149"/>
      <c r="D208" s="150"/>
      <c r="E208" s="44" t="s">
        <v>6</v>
      </c>
      <c r="F208" s="44" t="s">
        <v>7</v>
      </c>
      <c r="G208" s="44" t="s">
        <v>8</v>
      </c>
      <c r="H208" s="145" t="s">
        <v>10</v>
      </c>
      <c r="I208" s="145"/>
      <c r="J208" s="145"/>
    </row>
    <row r="209" spans="1:10" ht="22.5" customHeight="1" x14ac:dyDescent="0.25">
      <c r="A209" s="209"/>
      <c r="B209" s="151"/>
      <c r="C209" s="152"/>
      <c r="D209" s="153"/>
      <c r="E209" s="19"/>
      <c r="F209" s="19"/>
      <c r="G209" s="19"/>
      <c r="H209" s="154"/>
      <c r="I209" s="154"/>
      <c r="J209" s="154"/>
    </row>
    <row r="210" spans="1:10" ht="22.5" customHeight="1" x14ac:dyDescent="0.25">
      <c r="A210" s="209"/>
      <c r="B210" s="71" t="s">
        <v>9</v>
      </c>
      <c r="C210" s="24" t="s">
        <v>33</v>
      </c>
      <c r="D210" s="8" t="s">
        <v>62</v>
      </c>
      <c r="E210" s="24" t="s">
        <v>112</v>
      </c>
      <c r="F210" s="8" t="s">
        <v>63</v>
      </c>
      <c r="G210" s="24" t="s">
        <v>23</v>
      </c>
      <c r="H210" s="154"/>
      <c r="I210" s="154"/>
      <c r="J210" s="154"/>
    </row>
    <row r="211" spans="1:10" ht="22.5" customHeight="1" thickBot="1" x14ac:dyDescent="0.3">
      <c r="A211" s="209"/>
      <c r="B211" s="72"/>
      <c r="C211" s="22"/>
      <c r="D211" s="21"/>
      <c r="E211" s="20"/>
      <c r="F211" s="9" t="str">
        <f t="shared" ref="F211" si="96">IFERROR(G211/E211,"")</f>
        <v/>
      </c>
      <c r="G211" s="20"/>
      <c r="H211" s="155"/>
      <c r="I211" s="155"/>
      <c r="J211" s="155"/>
    </row>
    <row r="212" spans="1:10" ht="22.5" customHeight="1" x14ac:dyDescent="0.25">
      <c r="A212" s="209">
        <f t="shared" ref="A212:A256" si="97">A208+1</f>
        <v>44</v>
      </c>
      <c r="B212" s="148" t="s">
        <v>94</v>
      </c>
      <c r="C212" s="149"/>
      <c r="D212" s="150"/>
      <c r="E212" s="44" t="s">
        <v>6</v>
      </c>
      <c r="F212" s="44" t="s">
        <v>7</v>
      </c>
      <c r="G212" s="44" t="s">
        <v>8</v>
      </c>
      <c r="H212" s="145" t="s">
        <v>10</v>
      </c>
      <c r="I212" s="145"/>
      <c r="J212" s="145"/>
    </row>
    <row r="213" spans="1:10" ht="22.5" customHeight="1" x14ac:dyDescent="0.25">
      <c r="A213" s="209"/>
      <c r="B213" s="151"/>
      <c r="C213" s="152"/>
      <c r="D213" s="153"/>
      <c r="E213" s="19"/>
      <c r="F213" s="19"/>
      <c r="G213" s="19"/>
      <c r="H213" s="154"/>
      <c r="I213" s="154"/>
      <c r="J213" s="154"/>
    </row>
    <row r="214" spans="1:10" ht="22.5" customHeight="1" x14ac:dyDescent="0.25">
      <c r="A214" s="209"/>
      <c r="B214" s="71" t="s">
        <v>9</v>
      </c>
      <c r="C214" s="24" t="s">
        <v>33</v>
      </c>
      <c r="D214" s="8" t="s">
        <v>62</v>
      </c>
      <c r="E214" s="24" t="s">
        <v>112</v>
      </c>
      <c r="F214" s="8" t="s">
        <v>63</v>
      </c>
      <c r="G214" s="24" t="s">
        <v>23</v>
      </c>
      <c r="H214" s="154"/>
      <c r="I214" s="154"/>
      <c r="J214" s="154"/>
    </row>
    <row r="215" spans="1:10" ht="22.5" customHeight="1" thickBot="1" x14ac:dyDescent="0.3">
      <c r="A215" s="209"/>
      <c r="B215" s="72"/>
      <c r="C215" s="22"/>
      <c r="D215" s="21"/>
      <c r="E215" s="20"/>
      <c r="F215" s="9" t="str">
        <f t="shared" ref="F215" si="98">IFERROR(G215/E215,"")</f>
        <v/>
      </c>
      <c r="G215" s="20"/>
      <c r="H215" s="155"/>
      <c r="I215" s="155"/>
      <c r="J215" s="155"/>
    </row>
    <row r="216" spans="1:10" ht="22.5" customHeight="1" x14ac:dyDescent="0.25">
      <c r="A216" s="209">
        <f t="shared" ref="A216:A260" si="99">A212+1</f>
        <v>45</v>
      </c>
      <c r="B216" s="148" t="s">
        <v>94</v>
      </c>
      <c r="C216" s="149"/>
      <c r="D216" s="150"/>
      <c r="E216" s="44" t="s">
        <v>6</v>
      </c>
      <c r="F216" s="44" t="s">
        <v>7</v>
      </c>
      <c r="G216" s="44" t="s">
        <v>8</v>
      </c>
      <c r="H216" s="145" t="s">
        <v>10</v>
      </c>
      <c r="I216" s="145"/>
      <c r="J216" s="145"/>
    </row>
    <row r="217" spans="1:10" ht="22.5" customHeight="1" x14ac:dyDescent="0.25">
      <c r="A217" s="209"/>
      <c r="B217" s="151"/>
      <c r="C217" s="152"/>
      <c r="D217" s="153"/>
      <c r="E217" s="19"/>
      <c r="F217" s="19"/>
      <c r="G217" s="19"/>
      <c r="H217" s="154"/>
      <c r="I217" s="154"/>
      <c r="J217" s="154"/>
    </row>
    <row r="218" spans="1:10" ht="22.5" customHeight="1" x14ac:dyDescent="0.25">
      <c r="A218" s="209"/>
      <c r="B218" s="71" t="s">
        <v>9</v>
      </c>
      <c r="C218" s="24" t="s">
        <v>33</v>
      </c>
      <c r="D218" s="8" t="s">
        <v>62</v>
      </c>
      <c r="E218" s="24" t="s">
        <v>112</v>
      </c>
      <c r="F218" s="8" t="s">
        <v>63</v>
      </c>
      <c r="G218" s="24" t="s">
        <v>23</v>
      </c>
      <c r="H218" s="154"/>
      <c r="I218" s="154"/>
      <c r="J218" s="154"/>
    </row>
    <row r="219" spans="1:10" ht="22.5" customHeight="1" thickBot="1" x14ac:dyDescent="0.3">
      <c r="A219" s="209"/>
      <c r="B219" s="72"/>
      <c r="C219" s="22"/>
      <c r="D219" s="21"/>
      <c r="E219" s="20"/>
      <c r="F219" s="9" t="str">
        <f t="shared" ref="F219" si="100">IFERROR(G219/E219,"")</f>
        <v/>
      </c>
      <c r="G219" s="20"/>
      <c r="H219" s="155"/>
      <c r="I219" s="155"/>
      <c r="J219" s="155"/>
    </row>
    <row r="220" spans="1:10" ht="22.5" customHeight="1" x14ac:dyDescent="0.25">
      <c r="A220" s="179" t="s">
        <v>13</v>
      </c>
      <c r="B220" s="179"/>
      <c r="C220" s="179"/>
      <c r="D220" s="167" t="s">
        <v>12</v>
      </c>
      <c r="E220" s="167"/>
      <c r="F220" s="45" t="s">
        <v>11</v>
      </c>
      <c r="G220" s="178" t="s">
        <v>64</v>
      </c>
      <c r="H220" s="178"/>
      <c r="I220" s="178" t="s">
        <v>111</v>
      </c>
      <c r="J220" s="178"/>
    </row>
    <row r="221" spans="1:10" ht="22.5" customHeight="1" thickBot="1" x14ac:dyDescent="0.3">
      <c r="A221" s="158" t="str">
        <f t="shared" ref="A221" si="101">$A$2</f>
        <v/>
      </c>
      <c r="B221" s="158"/>
      <c r="C221" s="158"/>
      <c r="D221" s="159" t="str">
        <f t="shared" ref="D221" si="102">$E$2</f>
        <v/>
      </c>
      <c r="E221" s="159"/>
      <c r="F221" s="42" t="str">
        <f t="shared" ref="F221" si="103">$I$2</f>
        <v/>
      </c>
      <c r="G221" s="141" t="str">
        <f t="shared" ref="G221" si="104">$G$2</f>
        <v/>
      </c>
      <c r="H221" s="142"/>
      <c r="I221" s="143">
        <f t="shared" ref="I221" si="105">G225+G229+G233+G237+G241</f>
        <v>0</v>
      </c>
      <c r="J221" s="144"/>
    </row>
    <row r="222" spans="1:10" ht="22.5" customHeight="1" x14ac:dyDescent="0.25">
      <c r="A222" s="209">
        <f t="shared" ref="A222" si="106">A216+1</f>
        <v>46</v>
      </c>
      <c r="B222" s="193" t="s">
        <v>94</v>
      </c>
      <c r="C222" s="194"/>
      <c r="D222" s="195"/>
      <c r="E222" s="44" t="s">
        <v>6</v>
      </c>
      <c r="F222" s="44" t="s">
        <v>7</v>
      </c>
      <c r="G222" s="44" t="s">
        <v>8</v>
      </c>
      <c r="H222" s="145" t="s">
        <v>10</v>
      </c>
      <c r="I222" s="145"/>
      <c r="J222" s="145"/>
    </row>
    <row r="223" spans="1:10" ht="22.5" customHeight="1" x14ac:dyDescent="0.25">
      <c r="A223" s="209"/>
      <c r="B223" s="151"/>
      <c r="C223" s="152"/>
      <c r="D223" s="153"/>
      <c r="E223" s="19"/>
      <c r="F223" s="19"/>
      <c r="G223" s="19"/>
      <c r="H223" s="154"/>
      <c r="I223" s="154"/>
      <c r="J223" s="154"/>
    </row>
    <row r="224" spans="1:10" ht="22.5" customHeight="1" x14ac:dyDescent="0.25">
      <c r="A224" s="209"/>
      <c r="B224" s="71" t="s">
        <v>9</v>
      </c>
      <c r="C224" s="24" t="s">
        <v>33</v>
      </c>
      <c r="D224" s="8" t="s">
        <v>62</v>
      </c>
      <c r="E224" s="24" t="s">
        <v>112</v>
      </c>
      <c r="F224" s="8" t="s">
        <v>63</v>
      </c>
      <c r="G224" s="24" t="s">
        <v>23</v>
      </c>
      <c r="H224" s="154"/>
      <c r="I224" s="154"/>
      <c r="J224" s="154"/>
    </row>
    <row r="225" spans="1:10" ht="22.5" customHeight="1" thickBot="1" x14ac:dyDescent="0.3">
      <c r="A225" s="209"/>
      <c r="B225" s="72"/>
      <c r="C225" s="22"/>
      <c r="D225" s="21"/>
      <c r="E225" s="20"/>
      <c r="F225" s="9" t="str">
        <f t="shared" ref="F225" si="107">IFERROR(G225/E225,"")</f>
        <v/>
      </c>
      <c r="G225" s="20"/>
      <c r="H225" s="155"/>
      <c r="I225" s="155"/>
      <c r="J225" s="155"/>
    </row>
    <row r="226" spans="1:10" ht="22.5" customHeight="1" x14ac:dyDescent="0.25">
      <c r="A226" s="209">
        <f t="shared" ref="A226" si="108">A222+1</f>
        <v>47</v>
      </c>
      <c r="B226" s="148" t="s">
        <v>94</v>
      </c>
      <c r="C226" s="149"/>
      <c r="D226" s="150"/>
      <c r="E226" s="44" t="s">
        <v>6</v>
      </c>
      <c r="F226" s="44" t="s">
        <v>7</v>
      </c>
      <c r="G226" s="44" t="s">
        <v>8</v>
      </c>
      <c r="H226" s="145" t="s">
        <v>10</v>
      </c>
      <c r="I226" s="145"/>
      <c r="J226" s="145"/>
    </row>
    <row r="227" spans="1:10" ht="22.5" customHeight="1" x14ac:dyDescent="0.25">
      <c r="A227" s="209"/>
      <c r="B227" s="151"/>
      <c r="C227" s="152"/>
      <c r="D227" s="153"/>
      <c r="E227" s="19"/>
      <c r="F227" s="19"/>
      <c r="G227" s="19"/>
      <c r="H227" s="154"/>
      <c r="I227" s="154"/>
      <c r="J227" s="154"/>
    </row>
    <row r="228" spans="1:10" ht="22.5" customHeight="1" x14ac:dyDescent="0.25">
      <c r="A228" s="209"/>
      <c r="B228" s="71" t="s">
        <v>9</v>
      </c>
      <c r="C228" s="24" t="s">
        <v>33</v>
      </c>
      <c r="D228" s="8" t="s">
        <v>62</v>
      </c>
      <c r="E228" s="24" t="s">
        <v>112</v>
      </c>
      <c r="F228" s="8" t="s">
        <v>63</v>
      </c>
      <c r="G228" s="24" t="s">
        <v>23</v>
      </c>
      <c r="H228" s="154"/>
      <c r="I228" s="154"/>
      <c r="J228" s="154"/>
    </row>
    <row r="229" spans="1:10" ht="22.5" customHeight="1" thickBot="1" x14ac:dyDescent="0.3">
      <c r="A229" s="209"/>
      <c r="B229" s="72"/>
      <c r="C229" s="22"/>
      <c r="D229" s="21"/>
      <c r="E229" s="20"/>
      <c r="F229" s="9" t="str">
        <f t="shared" ref="F229" si="109">IFERROR(G229/E229,"")</f>
        <v/>
      </c>
      <c r="G229" s="20"/>
      <c r="H229" s="155"/>
      <c r="I229" s="155"/>
      <c r="J229" s="155"/>
    </row>
    <row r="230" spans="1:10" ht="22.5" customHeight="1" x14ac:dyDescent="0.25">
      <c r="A230" s="209">
        <f t="shared" si="95"/>
        <v>48</v>
      </c>
      <c r="B230" s="148" t="s">
        <v>94</v>
      </c>
      <c r="C230" s="149"/>
      <c r="D230" s="150"/>
      <c r="E230" s="44" t="s">
        <v>6</v>
      </c>
      <c r="F230" s="44" t="s">
        <v>7</v>
      </c>
      <c r="G230" s="44" t="s">
        <v>8</v>
      </c>
      <c r="H230" s="145" t="s">
        <v>10</v>
      </c>
      <c r="I230" s="145"/>
      <c r="J230" s="145"/>
    </row>
    <row r="231" spans="1:10" ht="22.5" customHeight="1" x14ac:dyDescent="0.25">
      <c r="A231" s="209"/>
      <c r="B231" s="151"/>
      <c r="C231" s="152"/>
      <c r="D231" s="153"/>
      <c r="E231" s="19"/>
      <c r="F231" s="19"/>
      <c r="G231" s="19"/>
      <c r="H231" s="154"/>
      <c r="I231" s="154"/>
      <c r="J231" s="154"/>
    </row>
    <row r="232" spans="1:10" ht="22.5" customHeight="1" x14ac:dyDescent="0.25">
      <c r="A232" s="209"/>
      <c r="B232" s="71" t="s">
        <v>9</v>
      </c>
      <c r="C232" s="24" t="s">
        <v>33</v>
      </c>
      <c r="D232" s="8" t="s">
        <v>62</v>
      </c>
      <c r="E232" s="24" t="s">
        <v>112</v>
      </c>
      <c r="F232" s="8" t="s">
        <v>63</v>
      </c>
      <c r="G232" s="24" t="s">
        <v>23</v>
      </c>
      <c r="H232" s="154"/>
      <c r="I232" s="154"/>
      <c r="J232" s="154"/>
    </row>
    <row r="233" spans="1:10" ht="22.5" customHeight="1" thickBot="1" x14ac:dyDescent="0.3">
      <c r="A233" s="209"/>
      <c r="B233" s="72"/>
      <c r="C233" s="22"/>
      <c r="D233" s="21"/>
      <c r="E233" s="20"/>
      <c r="F233" s="9" t="str">
        <f t="shared" ref="F233" si="110">IFERROR(G233/E233,"")</f>
        <v/>
      </c>
      <c r="G233" s="20"/>
      <c r="H233" s="155"/>
      <c r="I233" s="155"/>
      <c r="J233" s="155"/>
    </row>
    <row r="234" spans="1:10" ht="22.5" customHeight="1" x14ac:dyDescent="0.25">
      <c r="A234" s="209">
        <f t="shared" si="97"/>
        <v>49</v>
      </c>
      <c r="B234" s="148" t="s">
        <v>94</v>
      </c>
      <c r="C234" s="149"/>
      <c r="D234" s="150"/>
      <c r="E234" s="44" t="s">
        <v>6</v>
      </c>
      <c r="F234" s="44" t="s">
        <v>7</v>
      </c>
      <c r="G234" s="44" t="s">
        <v>8</v>
      </c>
      <c r="H234" s="145" t="s">
        <v>10</v>
      </c>
      <c r="I234" s="145"/>
      <c r="J234" s="145"/>
    </row>
    <row r="235" spans="1:10" ht="22.5" customHeight="1" x14ac:dyDescent="0.25">
      <c r="A235" s="209"/>
      <c r="B235" s="151"/>
      <c r="C235" s="152"/>
      <c r="D235" s="153"/>
      <c r="E235" s="19"/>
      <c r="F235" s="19"/>
      <c r="G235" s="19"/>
      <c r="H235" s="154"/>
      <c r="I235" s="154"/>
      <c r="J235" s="154"/>
    </row>
    <row r="236" spans="1:10" ht="22.5" customHeight="1" x14ac:dyDescent="0.25">
      <c r="A236" s="209"/>
      <c r="B236" s="71" t="s">
        <v>9</v>
      </c>
      <c r="C236" s="24" t="s">
        <v>33</v>
      </c>
      <c r="D236" s="8" t="s">
        <v>62</v>
      </c>
      <c r="E236" s="24" t="s">
        <v>112</v>
      </c>
      <c r="F236" s="8" t="s">
        <v>63</v>
      </c>
      <c r="G236" s="24" t="s">
        <v>23</v>
      </c>
      <c r="H236" s="154"/>
      <c r="I236" s="154"/>
      <c r="J236" s="154"/>
    </row>
    <row r="237" spans="1:10" ht="22.5" customHeight="1" thickBot="1" x14ac:dyDescent="0.3">
      <c r="A237" s="209"/>
      <c r="B237" s="72"/>
      <c r="C237" s="22"/>
      <c r="D237" s="21"/>
      <c r="E237" s="20"/>
      <c r="F237" s="9" t="str">
        <f t="shared" ref="F237" si="111">IFERROR(G237/E237,"")</f>
        <v/>
      </c>
      <c r="G237" s="20"/>
      <c r="H237" s="155"/>
      <c r="I237" s="155"/>
      <c r="J237" s="155"/>
    </row>
    <row r="238" spans="1:10" ht="22.5" customHeight="1" x14ac:dyDescent="0.25">
      <c r="A238" s="209">
        <f t="shared" si="99"/>
        <v>50</v>
      </c>
      <c r="B238" s="148" t="s">
        <v>94</v>
      </c>
      <c r="C238" s="149"/>
      <c r="D238" s="150"/>
      <c r="E238" s="44" t="s">
        <v>6</v>
      </c>
      <c r="F238" s="44" t="s">
        <v>7</v>
      </c>
      <c r="G238" s="44" t="s">
        <v>8</v>
      </c>
      <c r="H238" s="145" t="s">
        <v>10</v>
      </c>
      <c r="I238" s="145"/>
      <c r="J238" s="145"/>
    </row>
    <row r="239" spans="1:10" ht="22.5" customHeight="1" x14ac:dyDescent="0.25">
      <c r="A239" s="209"/>
      <c r="B239" s="151"/>
      <c r="C239" s="152"/>
      <c r="D239" s="153"/>
      <c r="E239" s="19"/>
      <c r="F239" s="19"/>
      <c r="G239" s="19"/>
      <c r="H239" s="154"/>
      <c r="I239" s="154"/>
      <c r="J239" s="154"/>
    </row>
    <row r="240" spans="1:10" ht="22.5" customHeight="1" x14ac:dyDescent="0.25">
      <c r="A240" s="209"/>
      <c r="B240" s="71" t="s">
        <v>9</v>
      </c>
      <c r="C240" s="24" t="s">
        <v>33</v>
      </c>
      <c r="D240" s="8" t="s">
        <v>62</v>
      </c>
      <c r="E240" s="24" t="s">
        <v>112</v>
      </c>
      <c r="F240" s="8" t="s">
        <v>63</v>
      </c>
      <c r="G240" s="24" t="s">
        <v>23</v>
      </c>
      <c r="H240" s="154"/>
      <c r="I240" s="154"/>
      <c r="J240" s="154"/>
    </row>
    <row r="241" spans="1:10" ht="22.5" customHeight="1" thickBot="1" x14ac:dyDescent="0.3">
      <c r="A241" s="209"/>
      <c r="B241" s="72"/>
      <c r="C241" s="22"/>
      <c r="D241" s="21"/>
      <c r="E241" s="20"/>
      <c r="F241" s="9" t="str">
        <f t="shared" ref="F241" si="112">IFERROR(G241/E241,"")</f>
        <v/>
      </c>
      <c r="G241" s="20"/>
      <c r="H241" s="155"/>
      <c r="I241" s="155"/>
      <c r="J241" s="155"/>
    </row>
    <row r="242" spans="1:10" ht="22.5" customHeight="1" x14ac:dyDescent="0.25">
      <c r="A242" s="179" t="s">
        <v>13</v>
      </c>
      <c r="B242" s="179"/>
      <c r="C242" s="179"/>
      <c r="D242" s="167" t="s">
        <v>12</v>
      </c>
      <c r="E242" s="167"/>
      <c r="F242" s="45" t="s">
        <v>11</v>
      </c>
      <c r="G242" s="178" t="s">
        <v>64</v>
      </c>
      <c r="H242" s="178"/>
      <c r="I242" s="178" t="s">
        <v>111</v>
      </c>
      <c r="J242" s="178"/>
    </row>
    <row r="243" spans="1:10" ht="22.5" customHeight="1" thickBot="1" x14ac:dyDescent="0.3">
      <c r="A243" s="158" t="str">
        <f t="shared" ref="A243" si="113">$A$2</f>
        <v/>
      </c>
      <c r="B243" s="158"/>
      <c r="C243" s="158"/>
      <c r="D243" s="159" t="str">
        <f t="shared" ref="D243" si="114">$E$2</f>
        <v/>
      </c>
      <c r="E243" s="159"/>
      <c r="F243" s="42" t="str">
        <f t="shared" ref="F243" si="115">$I$2</f>
        <v/>
      </c>
      <c r="G243" s="141" t="str">
        <f t="shared" ref="G243" si="116">$G$2</f>
        <v/>
      </c>
      <c r="H243" s="142"/>
      <c r="I243" s="143">
        <f t="shared" ref="I243" si="117">G247+G251+G255+G259+G263</f>
        <v>0</v>
      </c>
      <c r="J243" s="144"/>
    </row>
    <row r="244" spans="1:10" ht="22.5" customHeight="1" x14ac:dyDescent="0.25">
      <c r="A244" s="209">
        <f t="shared" ref="A244" si="118">A238+1</f>
        <v>51</v>
      </c>
      <c r="B244" s="193" t="s">
        <v>94</v>
      </c>
      <c r="C244" s="194"/>
      <c r="D244" s="195"/>
      <c r="E244" s="44" t="s">
        <v>6</v>
      </c>
      <c r="F244" s="44" t="s">
        <v>7</v>
      </c>
      <c r="G244" s="44" t="s">
        <v>8</v>
      </c>
      <c r="H244" s="145" t="s">
        <v>10</v>
      </c>
      <c r="I244" s="145"/>
      <c r="J244" s="145"/>
    </row>
    <row r="245" spans="1:10" ht="22.5" customHeight="1" x14ac:dyDescent="0.25">
      <c r="A245" s="209"/>
      <c r="B245" s="151"/>
      <c r="C245" s="152"/>
      <c r="D245" s="153"/>
      <c r="E245" s="19"/>
      <c r="F245" s="19"/>
      <c r="G245" s="19"/>
      <c r="H245" s="154"/>
      <c r="I245" s="154"/>
      <c r="J245" s="154"/>
    </row>
    <row r="246" spans="1:10" ht="22.5" customHeight="1" x14ac:dyDescent="0.25">
      <c r="A246" s="209"/>
      <c r="B246" s="71" t="s">
        <v>9</v>
      </c>
      <c r="C246" s="24" t="s">
        <v>33</v>
      </c>
      <c r="D246" s="8" t="s">
        <v>62</v>
      </c>
      <c r="E246" s="24" t="s">
        <v>112</v>
      </c>
      <c r="F246" s="8" t="s">
        <v>63</v>
      </c>
      <c r="G246" s="24" t="s">
        <v>23</v>
      </c>
      <c r="H246" s="154"/>
      <c r="I246" s="154"/>
      <c r="J246" s="154"/>
    </row>
    <row r="247" spans="1:10" ht="22.5" customHeight="1" thickBot="1" x14ac:dyDescent="0.3">
      <c r="A247" s="209"/>
      <c r="B247" s="72"/>
      <c r="C247" s="22"/>
      <c r="D247" s="21"/>
      <c r="E247" s="20"/>
      <c r="F247" s="9" t="str">
        <f t="shared" ref="F247" si="119">IFERROR(G247/E247,"")</f>
        <v/>
      </c>
      <c r="G247" s="20"/>
      <c r="H247" s="155"/>
      <c r="I247" s="155"/>
      <c r="J247" s="155"/>
    </row>
    <row r="248" spans="1:10" ht="22.5" customHeight="1" x14ac:dyDescent="0.25">
      <c r="A248" s="209">
        <f t="shared" ref="A248" si="120">A244+1</f>
        <v>52</v>
      </c>
      <c r="B248" s="148" t="s">
        <v>94</v>
      </c>
      <c r="C248" s="149"/>
      <c r="D248" s="150"/>
      <c r="E248" s="44" t="s">
        <v>6</v>
      </c>
      <c r="F248" s="44" t="s">
        <v>7</v>
      </c>
      <c r="G248" s="44" t="s">
        <v>8</v>
      </c>
      <c r="H248" s="145" t="s">
        <v>10</v>
      </c>
      <c r="I248" s="145"/>
      <c r="J248" s="145"/>
    </row>
    <row r="249" spans="1:10" ht="22.5" customHeight="1" x14ac:dyDescent="0.25">
      <c r="A249" s="209"/>
      <c r="B249" s="151"/>
      <c r="C249" s="152"/>
      <c r="D249" s="153"/>
      <c r="E249" s="19"/>
      <c r="F249" s="19"/>
      <c r="G249" s="19"/>
      <c r="H249" s="154"/>
      <c r="I249" s="154"/>
      <c r="J249" s="154"/>
    </row>
    <row r="250" spans="1:10" ht="22.5" customHeight="1" x14ac:dyDescent="0.25">
      <c r="A250" s="209"/>
      <c r="B250" s="71" t="s">
        <v>9</v>
      </c>
      <c r="C250" s="24" t="s">
        <v>33</v>
      </c>
      <c r="D250" s="8" t="s">
        <v>62</v>
      </c>
      <c r="E250" s="24" t="s">
        <v>112</v>
      </c>
      <c r="F250" s="8" t="s">
        <v>63</v>
      </c>
      <c r="G250" s="24" t="s">
        <v>23</v>
      </c>
      <c r="H250" s="154"/>
      <c r="I250" s="154"/>
      <c r="J250" s="154"/>
    </row>
    <row r="251" spans="1:10" ht="22.5" customHeight="1" thickBot="1" x14ac:dyDescent="0.3">
      <c r="A251" s="209"/>
      <c r="B251" s="72"/>
      <c r="C251" s="22"/>
      <c r="D251" s="21"/>
      <c r="E251" s="20"/>
      <c r="F251" s="9" t="str">
        <f t="shared" ref="F251" si="121">IFERROR(G251/E251,"")</f>
        <v/>
      </c>
      <c r="G251" s="20"/>
      <c r="H251" s="155"/>
      <c r="I251" s="155"/>
      <c r="J251" s="155"/>
    </row>
    <row r="252" spans="1:10" ht="22.5" customHeight="1" x14ac:dyDescent="0.25">
      <c r="A252" s="209">
        <f t="shared" si="95"/>
        <v>53</v>
      </c>
      <c r="B252" s="148" t="s">
        <v>94</v>
      </c>
      <c r="C252" s="149"/>
      <c r="D252" s="150"/>
      <c r="E252" s="44" t="s">
        <v>6</v>
      </c>
      <c r="F252" s="44" t="s">
        <v>7</v>
      </c>
      <c r="G252" s="44" t="s">
        <v>8</v>
      </c>
      <c r="H252" s="145" t="s">
        <v>10</v>
      </c>
      <c r="I252" s="145"/>
      <c r="J252" s="145"/>
    </row>
    <row r="253" spans="1:10" ht="22.5" customHeight="1" x14ac:dyDescent="0.25">
      <c r="A253" s="209"/>
      <c r="B253" s="151"/>
      <c r="C253" s="152"/>
      <c r="D253" s="153"/>
      <c r="E253" s="19"/>
      <c r="F253" s="19"/>
      <c r="G253" s="19"/>
      <c r="H253" s="154"/>
      <c r="I253" s="154"/>
      <c r="J253" s="154"/>
    </row>
    <row r="254" spans="1:10" ht="22.5" customHeight="1" x14ac:dyDescent="0.25">
      <c r="A254" s="209"/>
      <c r="B254" s="71" t="s">
        <v>9</v>
      </c>
      <c r="C254" s="24" t="s">
        <v>33</v>
      </c>
      <c r="D254" s="8" t="s">
        <v>62</v>
      </c>
      <c r="E254" s="24" t="s">
        <v>112</v>
      </c>
      <c r="F254" s="8" t="s">
        <v>63</v>
      </c>
      <c r="G254" s="24" t="s">
        <v>23</v>
      </c>
      <c r="H254" s="154"/>
      <c r="I254" s="154"/>
      <c r="J254" s="154"/>
    </row>
    <row r="255" spans="1:10" ht="22.5" customHeight="1" thickBot="1" x14ac:dyDescent="0.3">
      <c r="A255" s="209"/>
      <c r="B255" s="72"/>
      <c r="C255" s="22"/>
      <c r="D255" s="21"/>
      <c r="E255" s="20"/>
      <c r="F255" s="9" t="str">
        <f t="shared" ref="F255" si="122">IFERROR(G255/E255,"")</f>
        <v/>
      </c>
      <c r="G255" s="20"/>
      <c r="H255" s="155"/>
      <c r="I255" s="155"/>
      <c r="J255" s="155"/>
    </row>
    <row r="256" spans="1:10" ht="22.5" customHeight="1" x14ac:dyDescent="0.25">
      <c r="A256" s="209">
        <f t="shared" si="97"/>
        <v>54</v>
      </c>
      <c r="B256" s="148" t="s">
        <v>94</v>
      </c>
      <c r="C256" s="149"/>
      <c r="D256" s="150"/>
      <c r="E256" s="44" t="s">
        <v>6</v>
      </c>
      <c r="F256" s="44" t="s">
        <v>7</v>
      </c>
      <c r="G256" s="44" t="s">
        <v>8</v>
      </c>
      <c r="H256" s="145" t="s">
        <v>10</v>
      </c>
      <c r="I256" s="145"/>
      <c r="J256" s="145"/>
    </row>
    <row r="257" spans="1:10" ht="22.5" customHeight="1" x14ac:dyDescent="0.25">
      <c r="A257" s="209"/>
      <c r="B257" s="151"/>
      <c r="C257" s="152"/>
      <c r="D257" s="153"/>
      <c r="E257" s="19"/>
      <c r="F257" s="19"/>
      <c r="G257" s="19"/>
      <c r="H257" s="154"/>
      <c r="I257" s="154"/>
      <c r="J257" s="154"/>
    </row>
    <row r="258" spans="1:10" ht="22.5" customHeight="1" x14ac:dyDescent="0.25">
      <c r="A258" s="209"/>
      <c r="B258" s="71" t="s">
        <v>9</v>
      </c>
      <c r="C258" s="24" t="s">
        <v>33</v>
      </c>
      <c r="D258" s="8" t="s">
        <v>62</v>
      </c>
      <c r="E258" s="24" t="s">
        <v>112</v>
      </c>
      <c r="F258" s="8" t="s">
        <v>63</v>
      </c>
      <c r="G258" s="24" t="s">
        <v>23</v>
      </c>
      <c r="H258" s="154"/>
      <c r="I258" s="154"/>
      <c r="J258" s="154"/>
    </row>
    <row r="259" spans="1:10" ht="22.5" customHeight="1" thickBot="1" x14ac:dyDescent="0.3">
      <c r="A259" s="209"/>
      <c r="B259" s="72"/>
      <c r="C259" s="22"/>
      <c r="D259" s="21"/>
      <c r="E259" s="20"/>
      <c r="F259" s="9" t="str">
        <f t="shared" ref="F259" si="123">IFERROR(G259/E259,"")</f>
        <v/>
      </c>
      <c r="G259" s="20"/>
      <c r="H259" s="155"/>
      <c r="I259" s="155"/>
      <c r="J259" s="155"/>
    </row>
    <row r="260" spans="1:10" ht="22.5" customHeight="1" x14ac:dyDescent="0.25">
      <c r="A260" s="209">
        <f t="shared" si="99"/>
        <v>55</v>
      </c>
      <c r="B260" s="148" t="s">
        <v>94</v>
      </c>
      <c r="C260" s="149"/>
      <c r="D260" s="150"/>
      <c r="E260" s="44" t="s">
        <v>6</v>
      </c>
      <c r="F260" s="44" t="s">
        <v>7</v>
      </c>
      <c r="G260" s="44" t="s">
        <v>8</v>
      </c>
      <c r="H260" s="145" t="s">
        <v>10</v>
      </c>
      <c r="I260" s="145"/>
      <c r="J260" s="145"/>
    </row>
    <row r="261" spans="1:10" ht="22.5" customHeight="1" x14ac:dyDescent="0.25">
      <c r="A261" s="209"/>
      <c r="B261" s="151"/>
      <c r="C261" s="152"/>
      <c r="D261" s="153"/>
      <c r="E261" s="19"/>
      <c r="F261" s="19"/>
      <c r="G261" s="19"/>
      <c r="H261" s="154"/>
      <c r="I261" s="154"/>
      <c r="J261" s="154"/>
    </row>
    <row r="262" spans="1:10" ht="22.5" customHeight="1" x14ac:dyDescent="0.25">
      <c r="A262" s="209"/>
      <c r="B262" s="71" t="s">
        <v>9</v>
      </c>
      <c r="C262" s="24" t="s">
        <v>33</v>
      </c>
      <c r="D262" s="8" t="s">
        <v>62</v>
      </c>
      <c r="E262" s="24" t="s">
        <v>112</v>
      </c>
      <c r="F262" s="8" t="s">
        <v>63</v>
      </c>
      <c r="G262" s="24" t="s">
        <v>23</v>
      </c>
      <c r="H262" s="154"/>
      <c r="I262" s="154"/>
      <c r="J262" s="154"/>
    </row>
    <row r="263" spans="1:10" ht="22.5" customHeight="1" thickBot="1" x14ac:dyDescent="0.3">
      <c r="A263" s="209"/>
      <c r="B263" s="72"/>
      <c r="C263" s="22"/>
      <c r="D263" s="21"/>
      <c r="E263" s="20"/>
      <c r="F263" s="9" t="str">
        <f t="shared" ref="F263" si="124">IFERROR(G263/E263,"")</f>
        <v/>
      </c>
      <c r="G263" s="20"/>
      <c r="H263" s="155"/>
      <c r="I263" s="155"/>
      <c r="J263" s="155"/>
    </row>
    <row r="264" spans="1:10" ht="22.5" customHeight="1" x14ac:dyDescent="0.25">
      <c r="A264" s="179" t="s">
        <v>13</v>
      </c>
      <c r="B264" s="179"/>
      <c r="C264" s="179"/>
      <c r="D264" s="167" t="s">
        <v>12</v>
      </c>
      <c r="E264" s="167"/>
      <c r="F264" s="45" t="s">
        <v>11</v>
      </c>
      <c r="G264" s="178" t="s">
        <v>64</v>
      </c>
      <c r="H264" s="178"/>
      <c r="I264" s="178" t="s">
        <v>111</v>
      </c>
      <c r="J264" s="178"/>
    </row>
    <row r="265" spans="1:10" ht="22.5" customHeight="1" thickBot="1" x14ac:dyDescent="0.3">
      <c r="A265" s="158" t="str">
        <f t="shared" ref="A265" si="125">$A$2</f>
        <v/>
      </c>
      <c r="B265" s="158"/>
      <c r="C265" s="158"/>
      <c r="D265" s="159" t="str">
        <f t="shared" ref="D265" si="126">$E$2</f>
        <v/>
      </c>
      <c r="E265" s="159"/>
      <c r="F265" s="42" t="str">
        <f t="shared" ref="F265" si="127">$I$2</f>
        <v/>
      </c>
      <c r="G265" s="141" t="str">
        <f t="shared" ref="G265" si="128">$G$2</f>
        <v/>
      </c>
      <c r="H265" s="142"/>
      <c r="I265" s="143">
        <f t="shared" ref="I265" si="129">G269+G273+G277+G281+G285</f>
        <v>0</v>
      </c>
      <c r="J265" s="144"/>
    </row>
    <row r="266" spans="1:10" ht="22.5" customHeight="1" x14ac:dyDescent="0.25">
      <c r="A266" s="209">
        <f t="shared" ref="A266" si="130">A260+1</f>
        <v>56</v>
      </c>
      <c r="B266" s="193" t="s">
        <v>94</v>
      </c>
      <c r="C266" s="194"/>
      <c r="D266" s="195"/>
      <c r="E266" s="44" t="s">
        <v>6</v>
      </c>
      <c r="F266" s="44" t="s">
        <v>7</v>
      </c>
      <c r="G266" s="44" t="s">
        <v>8</v>
      </c>
      <c r="H266" s="145" t="s">
        <v>10</v>
      </c>
      <c r="I266" s="145"/>
      <c r="J266" s="145"/>
    </row>
    <row r="267" spans="1:10" ht="22.5" customHeight="1" x14ac:dyDescent="0.25">
      <c r="A267" s="209"/>
      <c r="B267" s="151"/>
      <c r="C267" s="152"/>
      <c r="D267" s="153"/>
      <c r="E267" s="19"/>
      <c r="F267" s="19"/>
      <c r="G267" s="19"/>
      <c r="H267" s="154"/>
      <c r="I267" s="154"/>
      <c r="J267" s="154"/>
    </row>
    <row r="268" spans="1:10" ht="22.5" customHeight="1" x14ac:dyDescent="0.25">
      <c r="A268" s="209"/>
      <c r="B268" s="71" t="s">
        <v>9</v>
      </c>
      <c r="C268" s="24" t="s">
        <v>33</v>
      </c>
      <c r="D268" s="8" t="s">
        <v>62</v>
      </c>
      <c r="E268" s="24" t="s">
        <v>112</v>
      </c>
      <c r="F268" s="8" t="s">
        <v>63</v>
      </c>
      <c r="G268" s="24" t="s">
        <v>23</v>
      </c>
      <c r="H268" s="154"/>
      <c r="I268" s="154"/>
      <c r="J268" s="154"/>
    </row>
    <row r="269" spans="1:10" ht="22.5" customHeight="1" thickBot="1" x14ac:dyDescent="0.3">
      <c r="A269" s="209"/>
      <c r="B269" s="72"/>
      <c r="C269" s="22"/>
      <c r="D269" s="21"/>
      <c r="E269" s="20"/>
      <c r="F269" s="9" t="str">
        <f t="shared" ref="F269" si="131">IFERROR(G269/E269,"")</f>
        <v/>
      </c>
      <c r="G269" s="20"/>
      <c r="H269" s="155"/>
      <c r="I269" s="155"/>
      <c r="J269" s="155"/>
    </row>
    <row r="270" spans="1:10" ht="22.5" customHeight="1" x14ac:dyDescent="0.25">
      <c r="A270" s="209">
        <f t="shared" ref="A270" si="132">A266+1</f>
        <v>57</v>
      </c>
      <c r="B270" s="148" t="s">
        <v>94</v>
      </c>
      <c r="C270" s="149"/>
      <c r="D270" s="150"/>
      <c r="E270" s="44" t="s">
        <v>6</v>
      </c>
      <c r="F270" s="44" t="s">
        <v>7</v>
      </c>
      <c r="G270" s="44" t="s">
        <v>8</v>
      </c>
      <c r="H270" s="145" t="s">
        <v>10</v>
      </c>
      <c r="I270" s="145"/>
      <c r="J270" s="145"/>
    </row>
    <row r="271" spans="1:10" ht="22.5" customHeight="1" x14ac:dyDescent="0.25">
      <c r="A271" s="209"/>
      <c r="B271" s="151"/>
      <c r="C271" s="152"/>
      <c r="D271" s="153"/>
      <c r="E271" s="19"/>
      <c r="F271" s="19"/>
      <c r="G271" s="19"/>
      <c r="H271" s="154"/>
      <c r="I271" s="154"/>
      <c r="J271" s="154"/>
    </row>
    <row r="272" spans="1:10" ht="22.5" customHeight="1" x14ac:dyDescent="0.25">
      <c r="A272" s="209"/>
      <c r="B272" s="71" t="s">
        <v>9</v>
      </c>
      <c r="C272" s="24" t="s">
        <v>33</v>
      </c>
      <c r="D272" s="8" t="s">
        <v>62</v>
      </c>
      <c r="E272" s="24" t="s">
        <v>112</v>
      </c>
      <c r="F272" s="8" t="s">
        <v>63</v>
      </c>
      <c r="G272" s="24" t="s">
        <v>23</v>
      </c>
      <c r="H272" s="154"/>
      <c r="I272" s="154"/>
      <c r="J272" s="154"/>
    </row>
    <row r="273" spans="1:10" ht="22.5" customHeight="1" thickBot="1" x14ac:dyDescent="0.3">
      <c r="A273" s="209"/>
      <c r="B273" s="72"/>
      <c r="C273" s="22"/>
      <c r="D273" s="21"/>
      <c r="E273" s="20"/>
      <c r="F273" s="9" t="str">
        <f t="shared" ref="F273" si="133">IFERROR(G273/E273,"")</f>
        <v/>
      </c>
      <c r="G273" s="20"/>
      <c r="H273" s="155"/>
      <c r="I273" s="155"/>
      <c r="J273" s="155"/>
    </row>
    <row r="274" spans="1:10" ht="22.5" customHeight="1" x14ac:dyDescent="0.25">
      <c r="A274" s="209">
        <f t="shared" ref="A274:A318" si="134">A270+1</f>
        <v>58</v>
      </c>
      <c r="B274" s="148" t="s">
        <v>94</v>
      </c>
      <c r="C274" s="149"/>
      <c r="D274" s="150"/>
      <c r="E274" s="44" t="s">
        <v>6</v>
      </c>
      <c r="F274" s="44" t="s">
        <v>7</v>
      </c>
      <c r="G274" s="44" t="s">
        <v>8</v>
      </c>
      <c r="H274" s="145" t="s">
        <v>10</v>
      </c>
      <c r="I274" s="145"/>
      <c r="J274" s="145"/>
    </row>
    <row r="275" spans="1:10" ht="22.5" customHeight="1" x14ac:dyDescent="0.25">
      <c r="A275" s="209"/>
      <c r="B275" s="151"/>
      <c r="C275" s="152"/>
      <c r="D275" s="153"/>
      <c r="E275" s="19"/>
      <c r="F275" s="19"/>
      <c r="G275" s="19"/>
      <c r="H275" s="154"/>
      <c r="I275" s="154"/>
      <c r="J275" s="154"/>
    </row>
    <row r="276" spans="1:10" ht="22.5" customHeight="1" x14ac:dyDescent="0.25">
      <c r="A276" s="209"/>
      <c r="B276" s="71" t="s">
        <v>9</v>
      </c>
      <c r="C276" s="24" t="s">
        <v>33</v>
      </c>
      <c r="D276" s="8" t="s">
        <v>62</v>
      </c>
      <c r="E276" s="24" t="s">
        <v>112</v>
      </c>
      <c r="F276" s="8" t="s">
        <v>63</v>
      </c>
      <c r="G276" s="24" t="s">
        <v>23</v>
      </c>
      <c r="H276" s="154"/>
      <c r="I276" s="154"/>
      <c r="J276" s="154"/>
    </row>
    <row r="277" spans="1:10" ht="22.5" customHeight="1" thickBot="1" x14ac:dyDescent="0.3">
      <c r="A277" s="209"/>
      <c r="B277" s="72"/>
      <c r="C277" s="22"/>
      <c r="D277" s="21"/>
      <c r="E277" s="20"/>
      <c r="F277" s="9" t="str">
        <f t="shared" ref="F277" si="135">IFERROR(G277/E277,"")</f>
        <v/>
      </c>
      <c r="G277" s="20"/>
      <c r="H277" s="155"/>
      <c r="I277" s="155"/>
      <c r="J277" s="155"/>
    </row>
    <row r="278" spans="1:10" ht="22.5" customHeight="1" x14ac:dyDescent="0.25">
      <c r="A278" s="209">
        <f t="shared" ref="A278:A322" si="136">A274+1</f>
        <v>59</v>
      </c>
      <c r="B278" s="148" t="s">
        <v>94</v>
      </c>
      <c r="C278" s="149"/>
      <c r="D278" s="150"/>
      <c r="E278" s="44" t="s">
        <v>6</v>
      </c>
      <c r="F278" s="44" t="s">
        <v>7</v>
      </c>
      <c r="G278" s="44" t="s">
        <v>8</v>
      </c>
      <c r="H278" s="145" t="s">
        <v>10</v>
      </c>
      <c r="I278" s="145"/>
      <c r="J278" s="145"/>
    </row>
    <row r="279" spans="1:10" ht="22.5" customHeight="1" x14ac:dyDescent="0.25">
      <c r="A279" s="209"/>
      <c r="B279" s="151"/>
      <c r="C279" s="152"/>
      <c r="D279" s="153"/>
      <c r="E279" s="19"/>
      <c r="F279" s="19"/>
      <c r="G279" s="19"/>
      <c r="H279" s="154"/>
      <c r="I279" s="154"/>
      <c r="J279" s="154"/>
    </row>
    <row r="280" spans="1:10" ht="22.5" customHeight="1" x14ac:dyDescent="0.25">
      <c r="A280" s="209"/>
      <c r="B280" s="71" t="s">
        <v>9</v>
      </c>
      <c r="C280" s="24" t="s">
        <v>33</v>
      </c>
      <c r="D280" s="8" t="s">
        <v>62</v>
      </c>
      <c r="E280" s="24" t="s">
        <v>112</v>
      </c>
      <c r="F280" s="8" t="s">
        <v>63</v>
      </c>
      <c r="G280" s="24" t="s">
        <v>23</v>
      </c>
      <c r="H280" s="154"/>
      <c r="I280" s="154"/>
      <c r="J280" s="154"/>
    </row>
    <row r="281" spans="1:10" ht="22.5" customHeight="1" thickBot="1" x14ac:dyDescent="0.3">
      <c r="A281" s="209"/>
      <c r="B281" s="72"/>
      <c r="C281" s="22"/>
      <c r="D281" s="21"/>
      <c r="E281" s="20"/>
      <c r="F281" s="9" t="str">
        <f t="shared" ref="F281" si="137">IFERROR(G281/E281,"")</f>
        <v/>
      </c>
      <c r="G281" s="20"/>
      <c r="H281" s="155"/>
      <c r="I281" s="155"/>
      <c r="J281" s="155"/>
    </row>
    <row r="282" spans="1:10" ht="22.5" customHeight="1" x14ac:dyDescent="0.25">
      <c r="A282" s="209">
        <f t="shared" ref="A282:A326" si="138">A278+1</f>
        <v>60</v>
      </c>
      <c r="B282" s="148" t="s">
        <v>94</v>
      </c>
      <c r="C282" s="149"/>
      <c r="D282" s="150"/>
      <c r="E282" s="44" t="s">
        <v>6</v>
      </c>
      <c r="F282" s="44" t="s">
        <v>7</v>
      </c>
      <c r="G282" s="44" t="s">
        <v>8</v>
      </c>
      <c r="H282" s="145" t="s">
        <v>10</v>
      </c>
      <c r="I282" s="145"/>
      <c r="J282" s="145"/>
    </row>
    <row r="283" spans="1:10" ht="22.5" customHeight="1" x14ac:dyDescent="0.25">
      <c r="A283" s="209"/>
      <c r="B283" s="151"/>
      <c r="C283" s="152"/>
      <c r="D283" s="153"/>
      <c r="E283" s="19"/>
      <c r="F283" s="19"/>
      <c r="G283" s="19"/>
      <c r="H283" s="154"/>
      <c r="I283" s="154"/>
      <c r="J283" s="154"/>
    </row>
    <row r="284" spans="1:10" ht="22.5" customHeight="1" x14ac:dyDescent="0.25">
      <c r="A284" s="209"/>
      <c r="B284" s="71" t="s">
        <v>9</v>
      </c>
      <c r="C284" s="24" t="s">
        <v>33</v>
      </c>
      <c r="D284" s="8" t="s">
        <v>62</v>
      </c>
      <c r="E284" s="24" t="s">
        <v>112</v>
      </c>
      <c r="F284" s="8" t="s">
        <v>63</v>
      </c>
      <c r="G284" s="24" t="s">
        <v>23</v>
      </c>
      <c r="H284" s="154"/>
      <c r="I284" s="154"/>
      <c r="J284" s="154"/>
    </row>
    <row r="285" spans="1:10" ht="22.5" customHeight="1" thickBot="1" x14ac:dyDescent="0.3">
      <c r="A285" s="209"/>
      <c r="B285" s="72"/>
      <c r="C285" s="22"/>
      <c r="D285" s="21"/>
      <c r="E285" s="20"/>
      <c r="F285" s="9" t="str">
        <f t="shared" ref="F285" si="139">IFERROR(G285/E285,"")</f>
        <v/>
      </c>
      <c r="G285" s="20"/>
      <c r="H285" s="155"/>
      <c r="I285" s="155"/>
      <c r="J285" s="155"/>
    </row>
    <row r="286" spans="1:10" ht="22.5" customHeight="1" x14ac:dyDescent="0.25">
      <c r="A286" s="179" t="s">
        <v>13</v>
      </c>
      <c r="B286" s="179"/>
      <c r="C286" s="179"/>
      <c r="D286" s="167" t="s">
        <v>12</v>
      </c>
      <c r="E286" s="167"/>
      <c r="F286" s="45" t="s">
        <v>11</v>
      </c>
      <c r="G286" s="178" t="s">
        <v>64</v>
      </c>
      <c r="H286" s="178"/>
      <c r="I286" s="178" t="s">
        <v>111</v>
      </c>
      <c r="J286" s="178"/>
    </row>
    <row r="287" spans="1:10" ht="22.5" customHeight="1" thickBot="1" x14ac:dyDescent="0.3">
      <c r="A287" s="158" t="str">
        <f t="shared" ref="A287" si="140">$A$2</f>
        <v/>
      </c>
      <c r="B287" s="158"/>
      <c r="C287" s="158"/>
      <c r="D287" s="159" t="str">
        <f t="shared" ref="D287" si="141">$E$2</f>
        <v/>
      </c>
      <c r="E287" s="159"/>
      <c r="F287" s="42" t="str">
        <f t="shared" ref="F287" si="142">$I$2</f>
        <v/>
      </c>
      <c r="G287" s="141" t="str">
        <f t="shared" ref="G287" si="143">$G$2</f>
        <v/>
      </c>
      <c r="H287" s="142"/>
      <c r="I287" s="143">
        <f t="shared" ref="I287" si="144">G291+G295+G299+G303+G307</f>
        <v>0</v>
      </c>
      <c r="J287" s="144"/>
    </row>
    <row r="288" spans="1:10" ht="22.5" customHeight="1" x14ac:dyDescent="0.25">
      <c r="A288" s="209">
        <f t="shared" ref="A288" si="145">A282+1</f>
        <v>61</v>
      </c>
      <c r="B288" s="193" t="s">
        <v>94</v>
      </c>
      <c r="C288" s="194"/>
      <c r="D288" s="195"/>
      <c r="E288" s="44" t="s">
        <v>6</v>
      </c>
      <c r="F288" s="44" t="s">
        <v>7</v>
      </c>
      <c r="G288" s="44" t="s">
        <v>8</v>
      </c>
      <c r="H288" s="145" t="s">
        <v>10</v>
      </c>
      <c r="I288" s="145"/>
      <c r="J288" s="145"/>
    </row>
    <row r="289" spans="1:10" ht="22.5" customHeight="1" x14ac:dyDescent="0.25">
      <c r="A289" s="209"/>
      <c r="B289" s="151"/>
      <c r="C289" s="152"/>
      <c r="D289" s="153"/>
      <c r="E289" s="19"/>
      <c r="F289" s="19"/>
      <c r="G289" s="19"/>
      <c r="H289" s="154"/>
      <c r="I289" s="154"/>
      <c r="J289" s="154"/>
    </row>
    <row r="290" spans="1:10" ht="22.5" customHeight="1" x14ac:dyDescent="0.25">
      <c r="A290" s="209"/>
      <c r="B290" s="71" t="s">
        <v>9</v>
      </c>
      <c r="C290" s="24" t="s">
        <v>33</v>
      </c>
      <c r="D290" s="8" t="s">
        <v>62</v>
      </c>
      <c r="E290" s="24" t="s">
        <v>112</v>
      </c>
      <c r="F290" s="8" t="s">
        <v>63</v>
      </c>
      <c r="G290" s="24" t="s">
        <v>23</v>
      </c>
      <c r="H290" s="154"/>
      <c r="I290" s="154"/>
      <c r="J290" s="154"/>
    </row>
    <row r="291" spans="1:10" ht="22.5" customHeight="1" thickBot="1" x14ac:dyDescent="0.3">
      <c r="A291" s="209"/>
      <c r="B291" s="72"/>
      <c r="C291" s="22"/>
      <c r="D291" s="21"/>
      <c r="E291" s="20"/>
      <c r="F291" s="9" t="str">
        <f t="shared" ref="F291" si="146">IFERROR(G291/E291,"")</f>
        <v/>
      </c>
      <c r="G291" s="20"/>
      <c r="H291" s="155"/>
      <c r="I291" s="155"/>
      <c r="J291" s="155"/>
    </row>
    <row r="292" spans="1:10" ht="22.5" customHeight="1" x14ac:dyDescent="0.25">
      <c r="A292" s="209">
        <f t="shared" ref="A292" si="147">A288+1</f>
        <v>62</v>
      </c>
      <c r="B292" s="148" t="s">
        <v>94</v>
      </c>
      <c r="C292" s="149"/>
      <c r="D292" s="150"/>
      <c r="E292" s="44" t="s">
        <v>6</v>
      </c>
      <c r="F292" s="44" t="s">
        <v>7</v>
      </c>
      <c r="G292" s="44" t="s">
        <v>8</v>
      </c>
      <c r="H292" s="145" t="s">
        <v>10</v>
      </c>
      <c r="I292" s="145"/>
      <c r="J292" s="145"/>
    </row>
    <row r="293" spans="1:10" ht="22.5" customHeight="1" x14ac:dyDescent="0.25">
      <c r="A293" s="209"/>
      <c r="B293" s="151"/>
      <c r="C293" s="152"/>
      <c r="D293" s="153"/>
      <c r="E293" s="19"/>
      <c r="F293" s="19"/>
      <c r="G293" s="19"/>
      <c r="H293" s="154"/>
      <c r="I293" s="154"/>
      <c r="J293" s="154"/>
    </row>
    <row r="294" spans="1:10" ht="22.5" customHeight="1" x14ac:dyDescent="0.25">
      <c r="A294" s="209"/>
      <c r="B294" s="71" t="s">
        <v>9</v>
      </c>
      <c r="C294" s="24" t="s">
        <v>33</v>
      </c>
      <c r="D294" s="8" t="s">
        <v>62</v>
      </c>
      <c r="E294" s="24" t="s">
        <v>112</v>
      </c>
      <c r="F294" s="8" t="s">
        <v>63</v>
      </c>
      <c r="G294" s="24" t="s">
        <v>23</v>
      </c>
      <c r="H294" s="154"/>
      <c r="I294" s="154"/>
      <c r="J294" s="154"/>
    </row>
    <row r="295" spans="1:10" ht="22.5" customHeight="1" thickBot="1" x14ac:dyDescent="0.3">
      <c r="A295" s="209"/>
      <c r="B295" s="72"/>
      <c r="C295" s="22"/>
      <c r="D295" s="21"/>
      <c r="E295" s="20"/>
      <c r="F295" s="9" t="str">
        <f t="shared" ref="F295" si="148">IFERROR(G295/E295,"")</f>
        <v/>
      </c>
      <c r="G295" s="20"/>
      <c r="H295" s="155"/>
      <c r="I295" s="155"/>
      <c r="J295" s="155"/>
    </row>
    <row r="296" spans="1:10" ht="22.5" customHeight="1" x14ac:dyDescent="0.25">
      <c r="A296" s="209">
        <f t="shared" si="134"/>
        <v>63</v>
      </c>
      <c r="B296" s="148" t="s">
        <v>94</v>
      </c>
      <c r="C296" s="149"/>
      <c r="D296" s="150"/>
      <c r="E296" s="44" t="s">
        <v>6</v>
      </c>
      <c r="F296" s="44" t="s">
        <v>7</v>
      </c>
      <c r="G296" s="44" t="s">
        <v>8</v>
      </c>
      <c r="H296" s="145" t="s">
        <v>10</v>
      </c>
      <c r="I296" s="145"/>
      <c r="J296" s="145"/>
    </row>
    <row r="297" spans="1:10" ht="22.5" customHeight="1" x14ac:dyDescent="0.25">
      <c r="A297" s="209"/>
      <c r="B297" s="151"/>
      <c r="C297" s="152"/>
      <c r="D297" s="153"/>
      <c r="E297" s="19"/>
      <c r="F297" s="19"/>
      <c r="G297" s="19"/>
      <c r="H297" s="154"/>
      <c r="I297" s="154"/>
      <c r="J297" s="154"/>
    </row>
    <row r="298" spans="1:10" ht="22.5" customHeight="1" x14ac:dyDescent="0.25">
      <c r="A298" s="209"/>
      <c r="B298" s="71" t="s">
        <v>9</v>
      </c>
      <c r="C298" s="24" t="s">
        <v>33</v>
      </c>
      <c r="D298" s="8" t="s">
        <v>62</v>
      </c>
      <c r="E298" s="24" t="s">
        <v>112</v>
      </c>
      <c r="F298" s="8" t="s">
        <v>63</v>
      </c>
      <c r="G298" s="24" t="s">
        <v>23</v>
      </c>
      <c r="H298" s="154"/>
      <c r="I298" s="154"/>
      <c r="J298" s="154"/>
    </row>
    <row r="299" spans="1:10" ht="22.5" customHeight="1" thickBot="1" x14ac:dyDescent="0.3">
      <c r="A299" s="209"/>
      <c r="B299" s="72"/>
      <c r="C299" s="22"/>
      <c r="D299" s="21"/>
      <c r="E299" s="20"/>
      <c r="F299" s="9" t="str">
        <f t="shared" ref="F299" si="149">IFERROR(G299/E299,"")</f>
        <v/>
      </c>
      <c r="G299" s="20"/>
      <c r="H299" s="155"/>
      <c r="I299" s="155"/>
      <c r="J299" s="155"/>
    </row>
    <row r="300" spans="1:10" ht="22.5" customHeight="1" x14ac:dyDescent="0.25">
      <c r="A300" s="209">
        <f t="shared" si="136"/>
        <v>64</v>
      </c>
      <c r="B300" s="148" t="s">
        <v>94</v>
      </c>
      <c r="C300" s="149"/>
      <c r="D300" s="150"/>
      <c r="E300" s="44" t="s">
        <v>6</v>
      </c>
      <c r="F300" s="44" t="s">
        <v>7</v>
      </c>
      <c r="G300" s="44" t="s">
        <v>8</v>
      </c>
      <c r="H300" s="145" t="s">
        <v>10</v>
      </c>
      <c r="I300" s="145"/>
      <c r="J300" s="145"/>
    </row>
    <row r="301" spans="1:10" ht="22.5" customHeight="1" x14ac:dyDescent="0.25">
      <c r="A301" s="209"/>
      <c r="B301" s="151"/>
      <c r="C301" s="152"/>
      <c r="D301" s="153"/>
      <c r="E301" s="19"/>
      <c r="F301" s="19"/>
      <c r="G301" s="19"/>
      <c r="H301" s="154"/>
      <c r="I301" s="154"/>
      <c r="J301" s="154"/>
    </row>
    <row r="302" spans="1:10" ht="22.5" customHeight="1" x14ac:dyDescent="0.25">
      <c r="A302" s="209"/>
      <c r="B302" s="71" t="s">
        <v>9</v>
      </c>
      <c r="C302" s="24" t="s">
        <v>33</v>
      </c>
      <c r="D302" s="8" t="s">
        <v>62</v>
      </c>
      <c r="E302" s="24" t="s">
        <v>112</v>
      </c>
      <c r="F302" s="8" t="s">
        <v>63</v>
      </c>
      <c r="G302" s="24" t="s">
        <v>23</v>
      </c>
      <c r="H302" s="154"/>
      <c r="I302" s="154"/>
      <c r="J302" s="154"/>
    </row>
    <row r="303" spans="1:10" ht="22.5" customHeight="1" thickBot="1" x14ac:dyDescent="0.3">
      <c r="A303" s="209"/>
      <c r="B303" s="72"/>
      <c r="C303" s="22"/>
      <c r="D303" s="21"/>
      <c r="E303" s="20"/>
      <c r="F303" s="9" t="str">
        <f t="shared" ref="F303" si="150">IFERROR(G303/E303,"")</f>
        <v/>
      </c>
      <c r="G303" s="20"/>
      <c r="H303" s="155"/>
      <c r="I303" s="155"/>
      <c r="J303" s="155"/>
    </row>
    <row r="304" spans="1:10" ht="22.5" customHeight="1" x14ac:dyDescent="0.25">
      <c r="A304" s="209">
        <f t="shared" si="138"/>
        <v>65</v>
      </c>
      <c r="B304" s="148" t="s">
        <v>94</v>
      </c>
      <c r="C304" s="149"/>
      <c r="D304" s="150"/>
      <c r="E304" s="44" t="s">
        <v>6</v>
      </c>
      <c r="F304" s="44" t="s">
        <v>7</v>
      </c>
      <c r="G304" s="44" t="s">
        <v>8</v>
      </c>
      <c r="H304" s="145" t="s">
        <v>10</v>
      </c>
      <c r="I304" s="145"/>
      <c r="J304" s="145"/>
    </row>
    <row r="305" spans="1:10" ht="22.5" customHeight="1" x14ac:dyDescent="0.25">
      <c r="A305" s="209"/>
      <c r="B305" s="151"/>
      <c r="C305" s="152"/>
      <c r="D305" s="153"/>
      <c r="E305" s="19"/>
      <c r="F305" s="19"/>
      <c r="G305" s="19"/>
      <c r="H305" s="154"/>
      <c r="I305" s="154"/>
      <c r="J305" s="154"/>
    </row>
    <row r="306" spans="1:10" ht="22.5" customHeight="1" x14ac:dyDescent="0.25">
      <c r="A306" s="209"/>
      <c r="B306" s="71" t="s">
        <v>9</v>
      </c>
      <c r="C306" s="24" t="s">
        <v>33</v>
      </c>
      <c r="D306" s="8" t="s">
        <v>62</v>
      </c>
      <c r="E306" s="24" t="s">
        <v>112</v>
      </c>
      <c r="F306" s="8" t="s">
        <v>63</v>
      </c>
      <c r="G306" s="24" t="s">
        <v>23</v>
      </c>
      <c r="H306" s="154"/>
      <c r="I306" s="154"/>
      <c r="J306" s="154"/>
    </row>
    <row r="307" spans="1:10" ht="22.5" customHeight="1" thickBot="1" x14ac:dyDescent="0.3">
      <c r="A307" s="209"/>
      <c r="B307" s="72"/>
      <c r="C307" s="22"/>
      <c r="D307" s="21"/>
      <c r="E307" s="20"/>
      <c r="F307" s="9" t="str">
        <f t="shared" ref="F307" si="151">IFERROR(G307/E307,"")</f>
        <v/>
      </c>
      <c r="G307" s="20"/>
      <c r="H307" s="155"/>
      <c r="I307" s="155"/>
      <c r="J307" s="155"/>
    </row>
    <row r="308" spans="1:10" ht="22.5" customHeight="1" x14ac:dyDescent="0.25">
      <c r="A308" s="179" t="s">
        <v>13</v>
      </c>
      <c r="B308" s="179"/>
      <c r="C308" s="179"/>
      <c r="D308" s="167" t="s">
        <v>12</v>
      </c>
      <c r="E308" s="167"/>
      <c r="F308" s="45" t="s">
        <v>11</v>
      </c>
      <c r="G308" s="178" t="s">
        <v>64</v>
      </c>
      <c r="H308" s="178"/>
      <c r="I308" s="178" t="s">
        <v>111</v>
      </c>
      <c r="J308" s="178"/>
    </row>
    <row r="309" spans="1:10" ht="22.5" customHeight="1" thickBot="1" x14ac:dyDescent="0.3">
      <c r="A309" s="158" t="str">
        <f t="shared" ref="A309" si="152">$A$2</f>
        <v/>
      </c>
      <c r="B309" s="158"/>
      <c r="C309" s="158"/>
      <c r="D309" s="159" t="str">
        <f t="shared" ref="D309" si="153">$E$2</f>
        <v/>
      </c>
      <c r="E309" s="159"/>
      <c r="F309" s="42" t="str">
        <f t="shared" ref="F309" si="154">$I$2</f>
        <v/>
      </c>
      <c r="G309" s="141" t="str">
        <f t="shared" ref="G309" si="155">$G$2</f>
        <v/>
      </c>
      <c r="H309" s="142"/>
      <c r="I309" s="143">
        <f t="shared" ref="I309" si="156">G313+G317+G321+G325+G329</f>
        <v>0</v>
      </c>
      <c r="J309" s="144"/>
    </row>
    <row r="310" spans="1:10" ht="22.5" customHeight="1" x14ac:dyDescent="0.25">
      <c r="A310" s="209">
        <f t="shared" ref="A310" si="157">A304+1</f>
        <v>66</v>
      </c>
      <c r="B310" s="193" t="s">
        <v>94</v>
      </c>
      <c r="C310" s="194"/>
      <c r="D310" s="195"/>
      <c r="E310" s="44" t="s">
        <v>6</v>
      </c>
      <c r="F310" s="44" t="s">
        <v>7</v>
      </c>
      <c r="G310" s="44" t="s">
        <v>8</v>
      </c>
      <c r="H310" s="145" t="s">
        <v>10</v>
      </c>
      <c r="I310" s="145"/>
      <c r="J310" s="145"/>
    </row>
    <row r="311" spans="1:10" ht="22.5" customHeight="1" x14ac:dyDescent="0.25">
      <c r="A311" s="209"/>
      <c r="B311" s="151"/>
      <c r="C311" s="152"/>
      <c r="D311" s="153"/>
      <c r="E311" s="19"/>
      <c r="F311" s="19"/>
      <c r="G311" s="19"/>
      <c r="H311" s="154"/>
      <c r="I311" s="154"/>
      <c r="J311" s="154"/>
    </row>
    <row r="312" spans="1:10" ht="22.5" customHeight="1" x14ac:dyDescent="0.25">
      <c r="A312" s="209"/>
      <c r="B312" s="71" t="s">
        <v>9</v>
      </c>
      <c r="C312" s="24" t="s">
        <v>33</v>
      </c>
      <c r="D312" s="8" t="s">
        <v>62</v>
      </c>
      <c r="E312" s="24" t="s">
        <v>112</v>
      </c>
      <c r="F312" s="8" t="s">
        <v>63</v>
      </c>
      <c r="G312" s="24" t="s">
        <v>23</v>
      </c>
      <c r="H312" s="154"/>
      <c r="I312" s="154"/>
      <c r="J312" s="154"/>
    </row>
    <row r="313" spans="1:10" ht="22.5" customHeight="1" thickBot="1" x14ac:dyDescent="0.3">
      <c r="A313" s="209"/>
      <c r="B313" s="72"/>
      <c r="C313" s="22"/>
      <c r="D313" s="21"/>
      <c r="E313" s="20"/>
      <c r="F313" s="9" t="str">
        <f t="shared" ref="F313" si="158">IFERROR(G313/E313,"")</f>
        <v/>
      </c>
      <c r="G313" s="20"/>
      <c r="H313" s="155"/>
      <c r="I313" s="155"/>
      <c r="J313" s="155"/>
    </row>
    <row r="314" spans="1:10" ht="22.5" customHeight="1" x14ac:dyDescent="0.25">
      <c r="A314" s="209">
        <f t="shared" ref="A314" si="159">A310+1</f>
        <v>67</v>
      </c>
      <c r="B314" s="148" t="s">
        <v>94</v>
      </c>
      <c r="C314" s="149"/>
      <c r="D314" s="150"/>
      <c r="E314" s="44" t="s">
        <v>6</v>
      </c>
      <c r="F314" s="44" t="s">
        <v>7</v>
      </c>
      <c r="G314" s="44" t="s">
        <v>8</v>
      </c>
      <c r="H314" s="145" t="s">
        <v>10</v>
      </c>
      <c r="I314" s="145"/>
      <c r="J314" s="145"/>
    </row>
    <row r="315" spans="1:10" ht="22.5" customHeight="1" x14ac:dyDescent="0.25">
      <c r="A315" s="209"/>
      <c r="B315" s="151"/>
      <c r="C315" s="152"/>
      <c r="D315" s="153"/>
      <c r="E315" s="19"/>
      <c r="F315" s="19"/>
      <c r="G315" s="19"/>
      <c r="H315" s="154"/>
      <c r="I315" s="154"/>
      <c r="J315" s="154"/>
    </row>
    <row r="316" spans="1:10" ht="22.5" customHeight="1" x14ac:dyDescent="0.25">
      <c r="A316" s="209"/>
      <c r="B316" s="71" t="s">
        <v>9</v>
      </c>
      <c r="C316" s="24" t="s">
        <v>33</v>
      </c>
      <c r="D316" s="8" t="s">
        <v>62</v>
      </c>
      <c r="E316" s="24" t="s">
        <v>112</v>
      </c>
      <c r="F316" s="8" t="s">
        <v>63</v>
      </c>
      <c r="G316" s="24" t="s">
        <v>23</v>
      </c>
      <c r="H316" s="154"/>
      <c r="I316" s="154"/>
      <c r="J316" s="154"/>
    </row>
    <row r="317" spans="1:10" ht="22.5" customHeight="1" thickBot="1" x14ac:dyDescent="0.3">
      <c r="A317" s="209"/>
      <c r="B317" s="72"/>
      <c r="C317" s="22"/>
      <c r="D317" s="21"/>
      <c r="E317" s="20"/>
      <c r="F317" s="9" t="str">
        <f t="shared" ref="F317" si="160">IFERROR(G317/E317,"")</f>
        <v/>
      </c>
      <c r="G317" s="20"/>
      <c r="H317" s="155"/>
      <c r="I317" s="155"/>
      <c r="J317" s="155"/>
    </row>
    <row r="318" spans="1:10" ht="22.5" customHeight="1" x14ac:dyDescent="0.25">
      <c r="A318" s="209">
        <f t="shared" si="134"/>
        <v>68</v>
      </c>
      <c r="B318" s="148" t="s">
        <v>94</v>
      </c>
      <c r="C318" s="149"/>
      <c r="D318" s="150"/>
      <c r="E318" s="44" t="s">
        <v>6</v>
      </c>
      <c r="F318" s="44" t="s">
        <v>7</v>
      </c>
      <c r="G318" s="44" t="s">
        <v>8</v>
      </c>
      <c r="H318" s="145" t="s">
        <v>10</v>
      </c>
      <c r="I318" s="145"/>
      <c r="J318" s="145"/>
    </row>
    <row r="319" spans="1:10" ht="22.5" customHeight="1" x14ac:dyDescent="0.25">
      <c r="A319" s="209"/>
      <c r="B319" s="151"/>
      <c r="C319" s="152"/>
      <c r="D319" s="153"/>
      <c r="E319" s="19"/>
      <c r="F319" s="19"/>
      <c r="G319" s="19"/>
      <c r="H319" s="154"/>
      <c r="I319" s="154"/>
      <c r="J319" s="154"/>
    </row>
    <row r="320" spans="1:10" ht="22.5" customHeight="1" x14ac:dyDescent="0.25">
      <c r="A320" s="209"/>
      <c r="B320" s="71" t="s">
        <v>9</v>
      </c>
      <c r="C320" s="24" t="s">
        <v>33</v>
      </c>
      <c r="D320" s="8" t="s">
        <v>62</v>
      </c>
      <c r="E320" s="24" t="s">
        <v>112</v>
      </c>
      <c r="F320" s="8" t="s">
        <v>63</v>
      </c>
      <c r="G320" s="24" t="s">
        <v>23</v>
      </c>
      <c r="H320" s="154"/>
      <c r="I320" s="154"/>
      <c r="J320" s="154"/>
    </row>
    <row r="321" spans="1:10" ht="22.5" customHeight="1" thickBot="1" x14ac:dyDescent="0.3">
      <c r="A321" s="209"/>
      <c r="B321" s="72"/>
      <c r="C321" s="22"/>
      <c r="D321" s="21"/>
      <c r="E321" s="20"/>
      <c r="F321" s="9" t="str">
        <f t="shared" ref="F321" si="161">IFERROR(G321/E321,"")</f>
        <v/>
      </c>
      <c r="G321" s="20"/>
      <c r="H321" s="155"/>
      <c r="I321" s="155"/>
      <c r="J321" s="155"/>
    </row>
    <row r="322" spans="1:10" ht="22.5" customHeight="1" x14ac:dyDescent="0.25">
      <c r="A322" s="209">
        <f t="shared" si="136"/>
        <v>69</v>
      </c>
      <c r="B322" s="148" t="s">
        <v>94</v>
      </c>
      <c r="C322" s="149"/>
      <c r="D322" s="150"/>
      <c r="E322" s="44" t="s">
        <v>6</v>
      </c>
      <c r="F322" s="44" t="s">
        <v>7</v>
      </c>
      <c r="G322" s="44" t="s">
        <v>8</v>
      </c>
      <c r="H322" s="145" t="s">
        <v>10</v>
      </c>
      <c r="I322" s="145"/>
      <c r="J322" s="145"/>
    </row>
    <row r="323" spans="1:10" ht="22.5" customHeight="1" x14ac:dyDescent="0.25">
      <c r="A323" s="209"/>
      <c r="B323" s="151"/>
      <c r="C323" s="152"/>
      <c r="D323" s="153"/>
      <c r="E323" s="19"/>
      <c r="F323" s="19"/>
      <c r="G323" s="19"/>
      <c r="H323" s="154"/>
      <c r="I323" s="154"/>
      <c r="J323" s="154"/>
    </row>
    <row r="324" spans="1:10" ht="22.5" customHeight="1" x14ac:dyDescent="0.25">
      <c r="A324" s="209"/>
      <c r="B324" s="71" t="s">
        <v>9</v>
      </c>
      <c r="C324" s="24" t="s">
        <v>33</v>
      </c>
      <c r="D324" s="8" t="s">
        <v>62</v>
      </c>
      <c r="E324" s="24" t="s">
        <v>112</v>
      </c>
      <c r="F324" s="8" t="s">
        <v>63</v>
      </c>
      <c r="G324" s="24" t="s">
        <v>23</v>
      </c>
      <c r="H324" s="154"/>
      <c r="I324" s="154"/>
      <c r="J324" s="154"/>
    </row>
    <row r="325" spans="1:10" ht="22.5" customHeight="1" thickBot="1" x14ac:dyDescent="0.3">
      <c r="A325" s="209"/>
      <c r="B325" s="72"/>
      <c r="C325" s="22"/>
      <c r="D325" s="21"/>
      <c r="E325" s="20"/>
      <c r="F325" s="9" t="str">
        <f t="shared" ref="F325" si="162">IFERROR(G325/E325,"")</f>
        <v/>
      </c>
      <c r="G325" s="20"/>
      <c r="H325" s="155"/>
      <c r="I325" s="155"/>
      <c r="J325" s="155"/>
    </row>
    <row r="326" spans="1:10" ht="22.5" customHeight="1" x14ac:dyDescent="0.25">
      <c r="A326" s="209">
        <f t="shared" si="138"/>
        <v>70</v>
      </c>
      <c r="B326" s="148" t="s">
        <v>94</v>
      </c>
      <c r="C326" s="149"/>
      <c r="D326" s="150"/>
      <c r="E326" s="44" t="s">
        <v>6</v>
      </c>
      <c r="F326" s="44" t="s">
        <v>7</v>
      </c>
      <c r="G326" s="44" t="s">
        <v>8</v>
      </c>
      <c r="H326" s="145" t="s">
        <v>10</v>
      </c>
      <c r="I326" s="145"/>
      <c r="J326" s="145"/>
    </row>
    <row r="327" spans="1:10" ht="22.5" customHeight="1" x14ac:dyDescent="0.25">
      <c r="A327" s="209"/>
      <c r="B327" s="151"/>
      <c r="C327" s="152"/>
      <c r="D327" s="153"/>
      <c r="E327" s="19"/>
      <c r="F327" s="19"/>
      <c r="G327" s="19"/>
      <c r="H327" s="154"/>
      <c r="I327" s="154"/>
      <c r="J327" s="154"/>
    </row>
    <row r="328" spans="1:10" ht="22.5" customHeight="1" x14ac:dyDescent="0.25">
      <c r="A328" s="209"/>
      <c r="B328" s="71" t="s">
        <v>9</v>
      </c>
      <c r="C328" s="24" t="s">
        <v>33</v>
      </c>
      <c r="D328" s="8" t="s">
        <v>62</v>
      </c>
      <c r="E328" s="24" t="s">
        <v>112</v>
      </c>
      <c r="F328" s="8" t="s">
        <v>63</v>
      </c>
      <c r="G328" s="24" t="s">
        <v>23</v>
      </c>
      <c r="H328" s="154"/>
      <c r="I328" s="154"/>
      <c r="J328" s="154"/>
    </row>
    <row r="329" spans="1:10" ht="22.5" customHeight="1" thickBot="1" x14ac:dyDescent="0.3">
      <c r="A329" s="209"/>
      <c r="B329" s="72"/>
      <c r="C329" s="22"/>
      <c r="D329" s="21"/>
      <c r="E329" s="20"/>
      <c r="F329" s="9" t="str">
        <f t="shared" ref="F329" si="163">IFERROR(G329/E329,"")</f>
        <v/>
      </c>
      <c r="G329" s="20"/>
      <c r="H329" s="155"/>
      <c r="I329" s="155"/>
      <c r="J329" s="155"/>
    </row>
    <row r="330" spans="1:10" ht="22.5" customHeight="1" x14ac:dyDescent="0.25">
      <c r="A330" s="179" t="s">
        <v>13</v>
      </c>
      <c r="B330" s="179"/>
      <c r="C330" s="179"/>
      <c r="D330" s="167" t="s">
        <v>12</v>
      </c>
      <c r="E330" s="167"/>
      <c r="F330" s="45" t="s">
        <v>11</v>
      </c>
      <c r="G330" s="178" t="s">
        <v>64</v>
      </c>
      <c r="H330" s="178"/>
      <c r="I330" s="178" t="s">
        <v>111</v>
      </c>
      <c r="J330" s="178"/>
    </row>
    <row r="331" spans="1:10" ht="22.5" customHeight="1" thickBot="1" x14ac:dyDescent="0.3">
      <c r="A331" s="158" t="str">
        <f t="shared" ref="A331" si="164">$A$2</f>
        <v/>
      </c>
      <c r="B331" s="158"/>
      <c r="C331" s="158"/>
      <c r="D331" s="159" t="str">
        <f t="shared" ref="D331" si="165">$E$2</f>
        <v/>
      </c>
      <c r="E331" s="159"/>
      <c r="F331" s="42" t="str">
        <f t="shared" ref="F331" si="166">$I$2</f>
        <v/>
      </c>
      <c r="G331" s="141" t="str">
        <f t="shared" ref="G331" si="167">$G$2</f>
        <v/>
      </c>
      <c r="H331" s="142"/>
      <c r="I331" s="143">
        <f t="shared" ref="I331" si="168">G335+G339+G343+G347+G351</f>
        <v>0</v>
      </c>
      <c r="J331" s="144"/>
    </row>
    <row r="332" spans="1:10" ht="22.5" customHeight="1" x14ac:dyDescent="0.25">
      <c r="A332" s="209">
        <f t="shared" ref="A332" si="169">A326+1</f>
        <v>71</v>
      </c>
      <c r="B332" s="193" t="s">
        <v>94</v>
      </c>
      <c r="C332" s="194"/>
      <c r="D332" s="195"/>
      <c r="E332" s="44" t="s">
        <v>6</v>
      </c>
      <c r="F332" s="44" t="s">
        <v>7</v>
      </c>
      <c r="G332" s="44" t="s">
        <v>8</v>
      </c>
      <c r="H332" s="145" t="s">
        <v>10</v>
      </c>
      <c r="I332" s="145"/>
      <c r="J332" s="145"/>
    </row>
    <row r="333" spans="1:10" ht="22.5" customHeight="1" x14ac:dyDescent="0.25">
      <c r="A333" s="209"/>
      <c r="B333" s="151"/>
      <c r="C333" s="152"/>
      <c r="D333" s="153"/>
      <c r="E333" s="19"/>
      <c r="F333" s="19"/>
      <c r="G333" s="19"/>
      <c r="H333" s="154"/>
      <c r="I333" s="154"/>
      <c r="J333" s="154"/>
    </row>
    <row r="334" spans="1:10" ht="22.5" customHeight="1" x14ac:dyDescent="0.25">
      <c r="A334" s="209"/>
      <c r="B334" s="71" t="s">
        <v>9</v>
      </c>
      <c r="C334" s="24" t="s">
        <v>33</v>
      </c>
      <c r="D334" s="8" t="s">
        <v>62</v>
      </c>
      <c r="E334" s="24" t="s">
        <v>112</v>
      </c>
      <c r="F334" s="8" t="s">
        <v>63</v>
      </c>
      <c r="G334" s="24" t="s">
        <v>23</v>
      </c>
      <c r="H334" s="154"/>
      <c r="I334" s="154"/>
      <c r="J334" s="154"/>
    </row>
    <row r="335" spans="1:10" ht="22.5" customHeight="1" thickBot="1" x14ac:dyDescent="0.3">
      <c r="A335" s="209"/>
      <c r="B335" s="72"/>
      <c r="C335" s="22"/>
      <c r="D335" s="21"/>
      <c r="E335" s="20"/>
      <c r="F335" s="9" t="str">
        <f t="shared" ref="F335" si="170">IFERROR(G335/E335,"")</f>
        <v/>
      </c>
      <c r="G335" s="20"/>
      <c r="H335" s="155"/>
      <c r="I335" s="155"/>
      <c r="J335" s="155"/>
    </row>
    <row r="336" spans="1:10" ht="22.5" customHeight="1" x14ac:dyDescent="0.25">
      <c r="A336" s="209">
        <f t="shared" ref="A336" si="171">A332+1</f>
        <v>72</v>
      </c>
      <c r="B336" s="148" t="s">
        <v>94</v>
      </c>
      <c r="C336" s="149"/>
      <c r="D336" s="150"/>
      <c r="E336" s="44" t="s">
        <v>6</v>
      </c>
      <c r="F336" s="44" t="s">
        <v>7</v>
      </c>
      <c r="G336" s="44" t="s">
        <v>8</v>
      </c>
      <c r="H336" s="145" t="s">
        <v>10</v>
      </c>
      <c r="I336" s="145"/>
      <c r="J336" s="145"/>
    </row>
    <row r="337" spans="1:10" ht="22.5" customHeight="1" x14ac:dyDescent="0.25">
      <c r="A337" s="209"/>
      <c r="B337" s="151"/>
      <c r="C337" s="152"/>
      <c r="D337" s="153"/>
      <c r="E337" s="19"/>
      <c r="F337" s="19"/>
      <c r="G337" s="19"/>
      <c r="H337" s="154"/>
      <c r="I337" s="154"/>
      <c r="J337" s="154"/>
    </row>
    <row r="338" spans="1:10" ht="22.5" customHeight="1" x14ac:dyDescent="0.25">
      <c r="A338" s="209"/>
      <c r="B338" s="71" t="s">
        <v>9</v>
      </c>
      <c r="C338" s="24" t="s">
        <v>33</v>
      </c>
      <c r="D338" s="8" t="s">
        <v>62</v>
      </c>
      <c r="E338" s="24" t="s">
        <v>112</v>
      </c>
      <c r="F338" s="8" t="s">
        <v>63</v>
      </c>
      <c r="G338" s="24" t="s">
        <v>23</v>
      </c>
      <c r="H338" s="154"/>
      <c r="I338" s="154"/>
      <c r="J338" s="154"/>
    </row>
    <row r="339" spans="1:10" ht="22.5" customHeight="1" thickBot="1" x14ac:dyDescent="0.3">
      <c r="A339" s="209"/>
      <c r="B339" s="72"/>
      <c r="C339" s="22"/>
      <c r="D339" s="21"/>
      <c r="E339" s="20"/>
      <c r="F339" s="9" t="str">
        <f t="shared" ref="F339" si="172">IFERROR(G339/E339,"")</f>
        <v/>
      </c>
      <c r="G339" s="20"/>
      <c r="H339" s="155"/>
      <c r="I339" s="155"/>
      <c r="J339" s="155"/>
    </row>
    <row r="340" spans="1:10" ht="22.5" customHeight="1" x14ac:dyDescent="0.25">
      <c r="A340" s="209">
        <f t="shared" ref="A340:A384" si="173">A336+1</f>
        <v>73</v>
      </c>
      <c r="B340" s="148" t="s">
        <v>94</v>
      </c>
      <c r="C340" s="149"/>
      <c r="D340" s="150"/>
      <c r="E340" s="44" t="s">
        <v>6</v>
      </c>
      <c r="F340" s="44" t="s">
        <v>7</v>
      </c>
      <c r="G340" s="44" t="s">
        <v>8</v>
      </c>
      <c r="H340" s="145" t="s">
        <v>10</v>
      </c>
      <c r="I340" s="145"/>
      <c r="J340" s="145"/>
    </row>
    <row r="341" spans="1:10" ht="22.5" customHeight="1" x14ac:dyDescent="0.25">
      <c r="A341" s="209"/>
      <c r="B341" s="151"/>
      <c r="C341" s="152"/>
      <c r="D341" s="153"/>
      <c r="E341" s="19"/>
      <c r="F341" s="19"/>
      <c r="G341" s="19"/>
      <c r="H341" s="154"/>
      <c r="I341" s="154"/>
      <c r="J341" s="154"/>
    </row>
    <row r="342" spans="1:10" ht="22.5" customHeight="1" x14ac:dyDescent="0.25">
      <c r="A342" s="209"/>
      <c r="B342" s="71" t="s">
        <v>9</v>
      </c>
      <c r="C342" s="24" t="s">
        <v>33</v>
      </c>
      <c r="D342" s="8" t="s">
        <v>62</v>
      </c>
      <c r="E342" s="24" t="s">
        <v>112</v>
      </c>
      <c r="F342" s="8" t="s">
        <v>63</v>
      </c>
      <c r="G342" s="24" t="s">
        <v>23</v>
      </c>
      <c r="H342" s="154"/>
      <c r="I342" s="154"/>
      <c r="J342" s="154"/>
    </row>
    <row r="343" spans="1:10" ht="22.5" customHeight="1" thickBot="1" x14ac:dyDescent="0.3">
      <c r="A343" s="209"/>
      <c r="B343" s="72"/>
      <c r="C343" s="22"/>
      <c r="D343" s="21"/>
      <c r="E343" s="20"/>
      <c r="F343" s="9" t="str">
        <f t="shared" ref="F343" si="174">IFERROR(G343/E343,"")</f>
        <v/>
      </c>
      <c r="G343" s="20"/>
      <c r="H343" s="155"/>
      <c r="I343" s="155"/>
      <c r="J343" s="155"/>
    </row>
    <row r="344" spans="1:10" ht="22.5" customHeight="1" x14ac:dyDescent="0.25">
      <c r="A344" s="209">
        <f t="shared" ref="A344:A388" si="175">A340+1</f>
        <v>74</v>
      </c>
      <c r="B344" s="148" t="s">
        <v>94</v>
      </c>
      <c r="C344" s="149"/>
      <c r="D344" s="150"/>
      <c r="E344" s="44" t="s">
        <v>6</v>
      </c>
      <c r="F344" s="44" t="s">
        <v>7</v>
      </c>
      <c r="G344" s="44" t="s">
        <v>8</v>
      </c>
      <c r="H344" s="145" t="s">
        <v>10</v>
      </c>
      <c r="I344" s="145"/>
      <c r="J344" s="145"/>
    </row>
    <row r="345" spans="1:10" ht="22.5" customHeight="1" x14ac:dyDescent="0.25">
      <c r="A345" s="209"/>
      <c r="B345" s="151"/>
      <c r="C345" s="152"/>
      <c r="D345" s="153"/>
      <c r="E345" s="19"/>
      <c r="F345" s="19"/>
      <c r="G345" s="19"/>
      <c r="H345" s="154"/>
      <c r="I345" s="154"/>
      <c r="J345" s="154"/>
    </row>
    <row r="346" spans="1:10" ht="22.5" customHeight="1" x14ac:dyDescent="0.25">
      <c r="A346" s="209"/>
      <c r="B346" s="71" t="s">
        <v>9</v>
      </c>
      <c r="C346" s="24" t="s">
        <v>33</v>
      </c>
      <c r="D346" s="8" t="s">
        <v>62</v>
      </c>
      <c r="E346" s="24" t="s">
        <v>112</v>
      </c>
      <c r="F346" s="8" t="s">
        <v>63</v>
      </c>
      <c r="G346" s="24" t="s">
        <v>23</v>
      </c>
      <c r="H346" s="154"/>
      <c r="I346" s="154"/>
      <c r="J346" s="154"/>
    </row>
    <row r="347" spans="1:10" ht="22.5" customHeight="1" thickBot="1" x14ac:dyDescent="0.3">
      <c r="A347" s="209"/>
      <c r="B347" s="72"/>
      <c r="C347" s="22"/>
      <c r="D347" s="21"/>
      <c r="E347" s="20"/>
      <c r="F347" s="9" t="str">
        <f t="shared" ref="F347" si="176">IFERROR(G347/E347,"")</f>
        <v/>
      </c>
      <c r="G347" s="20"/>
      <c r="H347" s="155"/>
      <c r="I347" s="155"/>
      <c r="J347" s="155"/>
    </row>
    <row r="348" spans="1:10" ht="22.5" customHeight="1" x14ac:dyDescent="0.25">
      <c r="A348" s="209">
        <f t="shared" ref="A348:A392" si="177">A344+1</f>
        <v>75</v>
      </c>
      <c r="B348" s="148" t="s">
        <v>94</v>
      </c>
      <c r="C348" s="149"/>
      <c r="D348" s="150"/>
      <c r="E348" s="44" t="s">
        <v>6</v>
      </c>
      <c r="F348" s="44" t="s">
        <v>7</v>
      </c>
      <c r="G348" s="44" t="s">
        <v>8</v>
      </c>
      <c r="H348" s="145" t="s">
        <v>10</v>
      </c>
      <c r="I348" s="145"/>
      <c r="J348" s="145"/>
    </row>
    <row r="349" spans="1:10" ht="22.5" customHeight="1" x14ac:dyDescent="0.25">
      <c r="A349" s="209"/>
      <c r="B349" s="151"/>
      <c r="C349" s="152"/>
      <c r="D349" s="153"/>
      <c r="E349" s="19"/>
      <c r="F349" s="19"/>
      <c r="G349" s="19"/>
      <c r="H349" s="154"/>
      <c r="I349" s="154"/>
      <c r="J349" s="154"/>
    </row>
    <row r="350" spans="1:10" ht="22.5" customHeight="1" x14ac:dyDescent="0.25">
      <c r="A350" s="209"/>
      <c r="B350" s="71" t="s">
        <v>9</v>
      </c>
      <c r="C350" s="24" t="s">
        <v>33</v>
      </c>
      <c r="D350" s="8" t="s">
        <v>62</v>
      </c>
      <c r="E350" s="24" t="s">
        <v>112</v>
      </c>
      <c r="F350" s="8" t="s">
        <v>63</v>
      </c>
      <c r="G350" s="24" t="s">
        <v>23</v>
      </c>
      <c r="H350" s="154"/>
      <c r="I350" s="154"/>
      <c r="J350" s="154"/>
    </row>
    <row r="351" spans="1:10" ht="22.5" customHeight="1" thickBot="1" x14ac:dyDescent="0.3">
      <c r="A351" s="209"/>
      <c r="B351" s="72"/>
      <c r="C351" s="22"/>
      <c r="D351" s="21"/>
      <c r="E351" s="20"/>
      <c r="F351" s="9" t="str">
        <f t="shared" ref="F351" si="178">IFERROR(G351/E351,"")</f>
        <v/>
      </c>
      <c r="G351" s="20"/>
      <c r="H351" s="155"/>
      <c r="I351" s="155"/>
      <c r="J351" s="155"/>
    </row>
    <row r="352" spans="1:10" ht="22.5" customHeight="1" x14ac:dyDescent="0.25">
      <c r="A352" s="179" t="s">
        <v>13</v>
      </c>
      <c r="B352" s="179"/>
      <c r="C352" s="179"/>
      <c r="D352" s="167" t="s">
        <v>12</v>
      </c>
      <c r="E352" s="167"/>
      <c r="F352" s="45" t="s">
        <v>11</v>
      </c>
      <c r="G352" s="178" t="s">
        <v>64</v>
      </c>
      <c r="H352" s="178"/>
      <c r="I352" s="178" t="s">
        <v>111</v>
      </c>
      <c r="J352" s="178"/>
    </row>
    <row r="353" spans="1:10" ht="22.5" customHeight="1" thickBot="1" x14ac:dyDescent="0.3">
      <c r="A353" s="158" t="str">
        <f t="shared" ref="A353" si="179">$A$2</f>
        <v/>
      </c>
      <c r="B353" s="158"/>
      <c r="C353" s="158"/>
      <c r="D353" s="159" t="str">
        <f t="shared" ref="D353" si="180">$E$2</f>
        <v/>
      </c>
      <c r="E353" s="159"/>
      <c r="F353" s="42" t="str">
        <f t="shared" ref="F353" si="181">$I$2</f>
        <v/>
      </c>
      <c r="G353" s="141" t="str">
        <f t="shared" ref="G353" si="182">$G$2</f>
        <v/>
      </c>
      <c r="H353" s="142"/>
      <c r="I353" s="143">
        <f t="shared" ref="I353" si="183">G357+G361+G365+G369+G373</f>
        <v>0</v>
      </c>
      <c r="J353" s="144"/>
    </row>
    <row r="354" spans="1:10" ht="22.5" customHeight="1" x14ac:dyDescent="0.25">
      <c r="A354" s="209">
        <f t="shared" ref="A354" si="184">A348+1</f>
        <v>76</v>
      </c>
      <c r="B354" s="193" t="s">
        <v>94</v>
      </c>
      <c r="C354" s="194"/>
      <c r="D354" s="195"/>
      <c r="E354" s="44" t="s">
        <v>6</v>
      </c>
      <c r="F354" s="44" t="s">
        <v>7</v>
      </c>
      <c r="G354" s="44" t="s">
        <v>8</v>
      </c>
      <c r="H354" s="145" t="s">
        <v>10</v>
      </c>
      <c r="I354" s="145"/>
      <c r="J354" s="145"/>
    </row>
    <row r="355" spans="1:10" ht="22.5" customHeight="1" x14ac:dyDescent="0.25">
      <c r="A355" s="209"/>
      <c r="B355" s="151"/>
      <c r="C355" s="152"/>
      <c r="D355" s="153"/>
      <c r="E355" s="19"/>
      <c r="F355" s="19"/>
      <c r="G355" s="19"/>
      <c r="H355" s="154"/>
      <c r="I355" s="154"/>
      <c r="J355" s="154"/>
    </row>
    <row r="356" spans="1:10" ht="22.5" customHeight="1" x14ac:dyDescent="0.25">
      <c r="A356" s="209"/>
      <c r="B356" s="71" t="s">
        <v>9</v>
      </c>
      <c r="C356" s="24" t="s">
        <v>33</v>
      </c>
      <c r="D356" s="8" t="s">
        <v>62</v>
      </c>
      <c r="E356" s="24" t="s">
        <v>112</v>
      </c>
      <c r="F356" s="8" t="s">
        <v>63</v>
      </c>
      <c r="G356" s="24" t="s">
        <v>23</v>
      </c>
      <c r="H356" s="154"/>
      <c r="I356" s="154"/>
      <c r="J356" s="154"/>
    </row>
    <row r="357" spans="1:10" ht="22.5" customHeight="1" thickBot="1" x14ac:dyDescent="0.3">
      <c r="A357" s="209"/>
      <c r="B357" s="72"/>
      <c r="C357" s="22"/>
      <c r="D357" s="21"/>
      <c r="E357" s="20"/>
      <c r="F357" s="9" t="str">
        <f t="shared" ref="F357" si="185">IFERROR(G357/E357,"")</f>
        <v/>
      </c>
      <c r="G357" s="20"/>
      <c r="H357" s="155"/>
      <c r="I357" s="155"/>
      <c r="J357" s="155"/>
    </row>
    <row r="358" spans="1:10" ht="22.5" customHeight="1" x14ac:dyDescent="0.25">
      <c r="A358" s="209">
        <f t="shared" ref="A358" si="186">A354+1</f>
        <v>77</v>
      </c>
      <c r="B358" s="148" t="s">
        <v>94</v>
      </c>
      <c r="C358" s="149"/>
      <c r="D358" s="150"/>
      <c r="E358" s="44" t="s">
        <v>6</v>
      </c>
      <c r="F358" s="44" t="s">
        <v>7</v>
      </c>
      <c r="G358" s="44" t="s">
        <v>8</v>
      </c>
      <c r="H358" s="145" t="s">
        <v>10</v>
      </c>
      <c r="I358" s="145"/>
      <c r="J358" s="145"/>
    </row>
    <row r="359" spans="1:10" ht="22.5" customHeight="1" x14ac:dyDescent="0.25">
      <c r="A359" s="209"/>
      <c r="B359" s="151"/>
      <c r="C359" s="152"/>
      <c r="D359" s="153"/>
      <c r="E359" s="19"/>
      <c r="F359" s="19"/>
      <c r="G359" s="19"/>
      <c r="H359" s="154"/>
      <c r="I359" s="154"/>
      <c r="J359" s="154"/>
    </row>
    <row r="360" spans="1:10" ht="22.5" customHeight="1" x14ac:dyDescent="0.25">
      <c r="A360" s="209"/>
      <c r="B360" s="71" t="s">
        <v>9</v>
      </c>
      <c r="C360" s="24" t="s">
        <v>33</v>
      </c>
      <c r="D360" s="8" t="s">
        <v>62</v>
      </c>
      <c r="E360" s="24" t="s">
        <v>112</v>
      </c>
      <c r="F360" s="8" t="s">
        <v>63</v>
      </c>
      <c r="G360" s="24" t="s">
        <v>23</v>
      </c>
      <c r="H360" s="154"/>
      <c r="I360" s="154"/>
      <c r="J360" s="154"/>
    </row>
    <row r="361" spans="1:10" ht="22.5" customHeight="1" thickBot="1" x14ac:dyDescent="0.3">
      <c r="A361" s="209"/>
      <c r="B361" s="72"/>
      <c r="C361" s="22"/>
      <c r="D361" s="21"/>
      <c r="E361" s="20"/>
      <c r="F361" s="9" t="str">
        <f t="shared" ref="F361" si="187">IFERROR(G361/E361,"")</f>
        <v/>
      </c>
      <c r="G361" s="20"/>
      <c r="H361" s="155"/>
      <c r="I361" s="155"/>
      <c r="J361" s="155"/>
    </row>
    <row r="362" spans="1:10" ht="22.5" customHeight="1" x14ac:dyDescent="0.25">
      <c r="A362" s="209">
        <f t="shared" si="173"/>
        <v>78</v>
      </c>
      <c r="B362" s="148" t="s">
        <v>94</v>
      </c>
      <c r="C362" s="149"/>
      <c r="D362" s="150"/>
      <c r="E362" s="44" t="s">
        <v>6</v>
      </c>
      <c r="F362" s="44" t="s">
        <v>7</v>
      </c>
      <c r="G362" s="44" t="s">
        <v>8</v>
      </c>
      <c r="H362" s="145" t="s">
        <v>10</v>
      </c>
      <c r="I362" s="145"/>
      <c r="J362" s="145"/>
    </row>
    <row r="363" spans="1:10" ht="22.5" customHeight="1" x14ac:dyDescent="0.25">
      <c r="A363" s="209"/>
      <c r="B363" s="151"/>
      <c r="C363" s="152"/>
      <c r="D363" s="153"/>
      <c r="E363" s="19"/>
      <c r="F363" s="19"/>
      <c r="G363" s="19"/>
      <c r="H363" s="154"/>
      <c r="I363" s="154"/>
      <c r="J363" s="154"/>
    </row>
    <row r="364" spans="1:10" ht="22.5" customHeight="1" x14ac:dyDescent="0.25">
      <c r="A364" s="209"/>
      <c r="B364" s="71" t="s">
        <v>9</v>
      </c>
      <c r="C364" s="24" t="s">
        <v>33</v>
      </c>
      <c r="D364" s="8" t="s">
        <v>62</v>
      </c>
      <c r="E364" s="24" t="s">
        <v>112</v>
      </c>
      <c r="F364" s="8" t="s">
        <v>63</v>
      </c>
      <c r="G364" s="24" t="s">
        <v>23</v>
      </c>
      <c r="H364" s="154"/>
      <c r="I364" s="154"/>
      <c r="J364" s="154"/>
    </row>
    <row r="365" spans="1:10" ht="22.5" customHeight="1" thickBot="1" x14ac:dyDescent="0.3">
      <c r="A365" s="209"/>
      <c r="B365" s="72"/>
      <c r="C365" s="22"/>
      <c r="D365" s="21"/>
      <c r="E365" s="20"/>
      <c r="F365" s="9" t="str">
        <f t="shared" ref="F365" si="188">IFERROR(G365/E365,"")</f>
        <v/>
      </c>
      <c r="G365" s="20"/>
      <c r="H365" s="155"/>
      <c r="I365" s="155"/>
      <c r="J365" s="155"/>
    </row>
    <row r="366" spans="1:10" ht="22.5" customHeight="1" x14ac:dyDescent="0.25">
      <c r="A366" s="209">
        <f t="shared" si="175"/>
        <v>79</v>
      </c>
      <c r="B366" s="148" t="s">
        <v>94</v>
      </c>
      <c r="C366" s="149"/>
      <c r="D366" s="150"/>
      <c r="E366" s="44" t="s">
        <v>6</v>
      </c>
      <c r="F366" s="44" t="s">
        <v>7</v>
      </c>
      <c r="G366" s="44" t="s">
        <v>8</v>
      </c>
      <c r="H366" s="145" t="s">
        <v>10</v>
      </c>
      <c r="I366" s="145"/>
      <c r="J366" s="145"/>
    </row>
    <row r="367" spans="1:10" ht="22.5" customHeight="1" x14ac:dyDescent="0.25">
      <c r="A367" s="209"/>
      <c r="B367" s="151"/>
      <c r="C367" s="152"/>
      <c r="D367" s="153"/>
      <c r="E367" s="19"/>
      <c r="F367" s="19"/>
      <c r="G367" s="19"/>
      <c r="H367" s="154"/>
      <c r="I367" s="154"/>
      <c r="J367" s="154"/>
    </row>
    <row r="368" spans="1:10" ht="22.5" customHeight="1" x14ac:dyDescent="0.25">
      <c r="A368" s="209"/>
      <c r="B368" s="71" t="s">
        <v>9</v>
      </c>
      <c r="C368" s="24" t="s">
        <v>33</v>
      </c>
      <c r="D368" s="8" t="s">
        <v>62</v>
      </c>
      <c r="E368" s="24" t="s">
        <v>112</v>
      </c>
      <c r="F368" s="8" t="s">
        <v>63</v>
      </c>
      <c r="G368" s="24" t="s">
        <v>23</v>
      </c>
      <c r="H368" s="154"/>
      <c r="I368" s="154"/>
      <c r="J368" s="154"/>
    </row>
    <row r="369" spans="1:10" ht="22.5" customHeight="1" thickBot="1" x14ac:dyDescent="0.3">
      <c r="A369" s="209"/>
      <c r="B369" s="72"/>
      <c r="C369" s="22"/>
      <c r="D369" s="21"/>
      <c r="E369" s="20"/>
      <c r="F369" s="9" t="str">
        <f t="shared" ref="F369" si="189">IFERROR(G369/E369,"")</f>
        <v/>
      </c>
      <c r="G369" s="20"/>
      <c r="H369" s="155"/>
      <c r="I369" s="155"/>
      <c r="J369" s="155"/>
    </row>
    <row r="370" spans="1:10" ht="22.5" customHeight="1" x14ac:dyDescent="0.25">
      <c r="A370" s="209">
        <f t="shared" si="177"/>
        <v>80</v>
      </c>
      <c r="B370" s="148" t="s">
        <v>94</v>
      </c>
      <c r="C370" s="149"/>
      <c r="D370" s="150"/>
      <c r="E370" s="44" t="s">
        <v>6</v>
      </c>
      <c r="F370" s="44" t="s">
        <v>7</v>
      </c>
      <c r="G370" s="44" t="s">
        <v>8</v>
      </c>
      <c r="H370" s="145" t="s">
        <v>10</v>
      </c>
      <c r="I370" s="145"/>
      <c r="J370" s="145"/>
    </row>
    <row r="371" spans="1:10" ht="22.5" customHeight="1" x14ac:dyDescent="0.25">
      <c r="A371" s="209"/>
      <c r="B371" s="151"/>
      <c r="C371" s="152"/>
      <c r="D371" s="153"/>
      <c r="E371" s="19"/>
      <c r="F371" s="19"/>
      <c r="G371" s="19"/>
      <c r="H371" s="154"/>
      <c r="I371" s="154"/>
      <c r="J371" s="154"/>
    </row>
    <row r="372" spans="1:10" ht="22.5" customHeight="1" x14ac:dyDescent="0.25">
      <c r="A372" s="209"/>
      <c r="B372" s="71" t="s">
        <v>9</v>
      </c>
      <c r="C372" s="24" t="s">
        <v>33</v>
      </c>
      <c r="D372" s="8" t="s">
        <v>62</v>
      </c>
      <c r="E372" s="24" t="s">
        <v>112</v>
      </c>
      <c r="F372" s="8" t="s">
        <v>63</v>
      </c>
      <c r="G372" s="24" t="s">
        <v>23</v>
      </c>
      <c r="H372" s="154"/>
      <c r="I372" s="154"/>
      <c r="J372" s="154"/>
    </row>
    <row r="373" spans="1:10" ht="22.5" customHeight="1" thickBot="1" x14ac:dyDescent="0.3">
      <c r="A373" s="209"/>
      <c r="B373" s="72"/>
      <c r="C373" s="22"/>
      <c r="D373" s="21"/>
      <c r="E373" s="20"/>
      <c r="F373" s="9" t="str">
        <f t="shared" ref="F373" si="190">IFERROR(G373/E373,"")</f>
        <v/>
      </c>
      <c r="G373" s="20"/>
      <c r="H373" s="155"/>
      <c r="I373" s="155"/>
      <c r="J373" s="155"/>
    </row>
    <row r="374" spans="1:10" ht="22.5" customHeight="1" x14ac:dyDescent="0.25">
      <c r="A374" s="179" t="s">
        <v>13</v>
      </c>
      <c r="B374" s="179"/>
      <c r="C374" s="179"/>
      <c r="D374" s="167" t="s">
        <v>12</v>
      </c>
      <c r="E374" s="167"/>
      <c r="F374" s="45" t="s">
        <v>11</v>
      </c>
      <c r="G374" s="178" t="s">
        <v>64</v>
      </c>
      <c r="H374" s="178"/>
      <c r="I374" s="178" t="s">
        <v>111</v>
      </c>
      <c r="J374" s="178"/>
    </row>
    <row r="375" spans="1:10" ht="22.5" customHeight="1" thickBot="1" x14ac:dyDescent="0.3">
      <c r="A375" s="158" t="str">
        <f t="shared" ref="A375" si="191">$A$2</f>
        <v/>
      </c>
      <c r="B375" s="158"/>
      <c r="C375" s="158"/>
      <c r="D375" s="159" t="str">
        <f t="shared" ref="D375" si="192">$E$2</f>
        <v/>
      </c>
      <c r="E375" s="159"/>
      <c r="F375" s="42" t="str">
        <f t="shared" ref="F375" si="193">$I$2</f>
        <v/>
      </c>
      <c r="G375" s="141" t="str">
        <f t="shared" ref="G375" si="194">$G$2</f>
        <v/>
      </c>
      <c r="H375" s="142"/>
      <c r="I375" s="143">
        <f t="shared" ref="I375" si="195">G379+G383+G387+G391+G395</f>
        <v>0</v>
      </c>
      <c r="J375" s="144"/>
    </row>
    <row r="376" spans="1:10" ht="22.5" customHeight="1" x14ac:dyDescent="0.25">
      <c r="A376" s="209">
        <f t="shared" ref="A376" si="196">A370+1</f>
        <v>81</v>
      </c>
      <c r="B376" s="193" t="s">
        <v>94</v>
      </c>
      <c r="C376" s="194"/>
      <c r="D376" s="195"/>
      <c r="E376" s="44" t="s">
        <v>6</v>
      </c>
      <c r="F376" s="44" t="s">
        <v>7</v>
      </c>
      <c r="G376" s="44" t="s">
        <v>8</v>
      </c>
      <c r="H376" s="145" t="s">
        <v>10</v>
      </c>
      <c r="I376" s="145"/>
      <c r="J376" s="145"/>
    </row>
    <row r="377" spans="1:10" ht="22.5" customHeight="1" x14ac:dyDescent="0.25">
      <c r="A377" s="209"/>
      <c r="B377" s="151"/>
      <c r="C377" s="152"/>
      <c r="D377" s="153"/>
      <c r="E377" s="19"/>
      <c r="F377" s="19"/>
      <c r="G377" s="19"/>
      <c r="H377" s="154"/>
      <c r="I377" s="154"/>
      <c r="J377" s="154"/>
    </row>
    <row r="378" spans="1:10" ht="22.5" customHeight="1" x14ac:dyDescent="0.25">
      <c r="A378" s="209"/>
      <c r="B378" s="71" t="s">
        <v>9</v>
      </c>
      <c r="C378" s="24" t="s">
        <v>33</v>
      </c>
      <c r="D378" s="8" t="s">
        <v>62</v>
      </c>
      <c r="E378" s="24" t="s">
        <v>112</v>
      </c>
      <c r="F378" s="8" t="s">
        <v>63</v>
      </c>
      <c r="G378" s="24" t="s">
        <v>23</v>
      </c>
      <c r="H378" s="154"/>
      <c r="I378" s="154"/>
      <c r="J378" s="154"/>
    </row>
    <row r="379" spans="1:10" ht="22.5" customHeight="1" thickBot="1" x14ac:dyDescent="0.3">
      <c r="A379" s="209"/>
      <c r="B379" s="72"/>
      <c r="C379" s="22"/>
      <c r="D379" s="21"/>
      <c r="E379" s="20"/>
      <c r="F379" s="9" t="str">
        <f t="shared" ref="F379" si="197">IFERROR(G379/E379,"")</f>
        <v/>
      </c>
      <c r="G379" s="20"/>
      <c r="H379" s="155"/>
      <c r="I379" s="155"/>
      <c r="J379" s="155"/>
    </row>
    <row r="380" spans="1:10" ht="22.5" customHeight="1" x14ac:dyDescent="0.25">
      <c r="A380" s="209">
        <f t="shared" ref="A380" si="198">A376+1</f>
        <v>82</v>
      </c>
      <c r="B380" s="148" t="s">
        <v>94</v>
      </c>
      <c r="C380" s="149"/>
      <c r="D380" s="150"/>
      <c r="E380" s="44" t="s">
        <v>6</v>
      </c>
      <c r="F380" s="44" t="s">
        <v>7</v>
      </c>
      <c r="G380" s="44" t="s">
        <v>8</v>
      </c>
      <c r="H380" s="145" t="s">
        <v>10</v>
      </c>
      <c r="I380" s="145"/>
      <c r="J380" s="145"/>
    </row>
    <row r="381" spans="1:10" ht="22.5" customHeight="1" x14ac:dyDescent="0.25">
      <c r="A381" s="209"/>
      <c r="B381" s="151"/>
      <c r="C381" s="152"/>
      <c r="D381" s="153"/>
      <c r="E381" s="19"/>
      <c r="F381" s="19"/>
      <c r="G381" s="19"/>
      <c r="H381" s="154"/>
      <c r="I381" s="154"/>
      <c r="J381" s="154"/>
    </row>
    <row r="382" spans="1:10" ht="22.5" customHeight="1" x14ac:dyDescent="0.25">
      <c r="A382" s="209"/>
      <c r="B382" s="71" t="s">
        <v>9</v>
      </c>
      <c r="C382" s="24" t="s">
        <v>33</v>
      </c>
      <c r="D382" s="8" t="s">
        <v>62</v>
      </c>
      <c r="E382" s="24" t="s">
        <v>112</v>
      </c>
      <c r="F382" s="8" t="s">
        <v>63</v>
      </c>
      <c r="G382" s="24" t="s">
        <v>23</v>
      </c>
      <c r="H382" s="154"/>
      <c r="I382" s="154"/>
      <c r="J382" s="154"/>
    </row>
    <row r="383" spans="1:10" ht="22.5" customHeight="1" thickBot="1" x14ac:dyDescent="0.3">
      <c r="A383" s="209"/>
      <c r="B383" s="72"/>
      <c r="C383" s="22"/>
      <c r="D383" s="21"/>
      <c r="E383" s="20"/>
      <c r="F383" s="9" t="str">
        <f t="shared" ref="F383" si="199">IFERROR(G383/E383,"")</f>
        <v/>
      </c>
      <c r="G383" s="20"/>
      <c r="H383" s="155"/>
      <c r="I383" s="155"/>
      <c r="J383" s="155"/>
    </row>
    <row r="384" spans="1:10" ht="22.5" customHeight="1" x14ac:dyDescent="0.25">
      <c r="A384" s="209">
        <f t="shared" si="173"/>
        <v>83</v>
      </c>
      <c r="B384" s="148" t="s">
        <v>94</v>
      </c>
      <c r="C384" s="149"/>
      <c r="D384" s="150"/>
      <c r="E384" s="44" t="s">
        <v>6</v>
      </c>
      <c r="F384" s="44" t="s">
        <v>7</v>
      </c>
      <c r="G384" s="44" t="s">
        <v>8</v>
      </c>
      <c r="H384" s="145" t="s">
        <v>10</v>
      </c>
      <c r="I384" s="145"/>
      <c r="J384" s="145"/>
    </row>
    <row r="385" spans="1:10" ht="22.5" customHeight="1" x14ac:dyDescent="0.25">
      <c r="A385" s="209"/>
      <c r="B385" s="151"/>
      <c r="C385" s="152"/>
      <c r="D385" s="153"/>
      <c r="E385" s="19"/>
      <c r="F385" s="19"/>
      <c r="G385" s="19"/>
      <c r="H385" s="154"/>
      <c r="I385" s="154"/>
      <c r="J385" s="154"/>
    </row>
    <row r="386" spans="1:10" ht="22.5" customHeight="1" x14ac:dyDescent="0.25">
      <c r="A386" s="209"/>
      <c r="B386" s="71" t="s">
        <v>9</v>
      </c>
      <c r="C386" s="24" t="s">
        <v>33</v>
      </c>
      <c r="D386" s="8" t="s">
        <v>62</v>
      </c>
      <c r="E386" s="24" t="s">
        <v>112</v>
      </c>
      <c r="F386" s="8" t="s">
        <v>63</v>
      </c>
      <c r="G386" s="24" t="s">
        <v>23</v>
      </c>
      <c r="H386" s="154"/>
      <c r="I386" s="154"/>
      <c r="J386" s="154"/>
    </row>
    <row r="387" spans="1:10" ht="22.5" customHeight="1" thickBot="1" x14ac:dyDescent="0.3">
      <c r="A387" s="209"/>
      <c r="B387" s="72"/>
      <c r="C387" s="22"/>
      <c r="D387" s="21"/>
      <c r="E387" s="20"/>
      <c r="F387" s="9" t="str">
        <f t="shared" ref="F387" si="200">IFERROR(G387/E387,"")</f>
        <v/>
      </c>
      <c r="G387" s="20"/>
      <c r="H387" s="155"/>
      <c r="I387" s="155"/>
      <c r="J387" s="155"/>
    </row>
    <row r="388" spans="1:10" ht="22.5" customHeight="1" x14ac:dyDescent="0.25">
      <c r="A388" s="209">
        <f t="shared" si="175"/>
        <v>84</v>
      </c>
      <c r="B388" s="148" t="s">
        <v>94</v>
      </c>
      <c r="C388" s="149"/>
      <c r="D388" s="150"/>
      <c r="E388" s="44" t="s">
        <v>6</v>
      </c>
      <c r="F388" s="44" t="s">
        <v>7</v>
      </c>
      <c r="G388" s="44" t="s">
        <v>8</v>
      </c>
      <c r="H388" s="145" t="s">
        <v>10</v>
      </c>
      <c r="I388" s="145"/>
      <c r="J388" s="145"/>
    </row>
    <row r="389" spans="1:10" ht="22.5" customHeight="1" x14ac:dyDescent="0.25">
      <c r="A389" s="209"/>
      <c r="B389" s="151"/>
      <c r="C389" s="152"/>
      <c r="D389" s="153"/>
      <c r="E389" s="19"/>
      <c r="F389" s="19"/>
      <c r="G389" s="19"/>
      <c r="H389" s="154"/>
      <c r="I389" s="154"/>
      <c r="J389" s="154"/>
    </row>
    <row r="390" spans="1:10" ht="22.5" customHeight="1" x14ac:dyDescent="0.25">
      <c r="A390" s="209"/>
      <c r="B390" s="71" t="s">
        <v>9</v>
      </c>
      <c r="C390" s="24" t="s">
        <v>33</v>
      </c>
      <c r="D390" s="8" t="s">
        <v>62</v>
      </c>
      <c r="E390" s="24" t="s">
        <v>112</v>
      </c>
      <c r="F390" s="8" t="s">
        <v>63</v>
      </c>
      <c r="G390" s="24" t="s">
        <v>23</v>
      </c>
      <c r="H390" s="154"/>
      <c r="I390" s="154"/>
      <c r="J390" s="154"/>
    </row>
    <row r="391" spans="1:10" ht="22.5" customHeight="1" thickBot="1" x14ac:dyDescent="0.3">
      <c r="A391" s="209"/>
      <c r="B391" s="72"/>
      <c r="C391" s="22"/>
      <c r="D391" s="21"/>
      <c r="E391" s="20"/>
      <c r="F391" s="9" t="str">
        <f t="shared" ref="F391" si="201">IFERROR(G391/E391,"")</f>
        <v/>
      </c>
      <c r="G391" s="20"/>
      <c r="H391" s="155"/>
      <c r="I391" s="155"/>
      <c r="J391" s="155"/>
    </row>
    <row r="392" spans="1:10" ht="22.5" customHeight="1" x14ac:dyDescent="0.25">
      <c r="A392" s="209">
        <f t="shared" si="177"/>
        <v>85</v>
      </c>
      <c r="B392" s="148" t="s">
        <v>94</v>
      </c>
      <c r="C392" s="149"/>
      <c r="D392" s="150"/>
      <c r="E392" s="44" t="s">
        <v>6</v>
      </c>
      <c r="F392" s="44" t="s">
        <v>7</v>
      </c>
      <c r="G392" s="44" t="s">
        <v>8</v>
      </c>
      <c r="H392" s="145" t="s">
        <v>10</v>
      </c>
      <c r="I392" s="145"/>
      <c r="J392" s="145"/>
    </row>
    <row r="393" spans="1:10" ht="22.5" customHeight="1" x14ac:dyDescent="0.25">
      <c r="A393" s="209"/>
      <c r="B393" s="151"/>
      <c r="C393" s="152"/>
      <c r="D393" s="153"/>
      <c r="E393" s="19"/>
      <c r="F393" s="19"/>
      <c r="G393" s="19"/>
      <c r="H393" s="154"/>
      <c r="I393" s="154"/>
      <c r="J393" s="154"/>
    </row>
    <row r="394" spans="1:10" ht="22.5" customHeight="1" x14ac:dyDescent="0.25">
      <c r="A394" s="209"/>
      <c r="B394" s="71" t="s">
        <v>9</v>
      </c>
      <c r="C394" s="24" t="s">
        <v>33</v>
      </c>
      <c r="D394" s="8" t="s">
        <v>62</v>
      </c>
      <c r="E394" s="24" t="s">
        <v>112</v>
      </c>
      <c r="F394" s="8" t="s">
        <v>63</v>
      </c>
      <c r="G394" s="24" t="s">
        <v>23</v>
      </c>
      <c r="H394" s="154"/>
      <c r="I394" s="154"/>
      <c r="J394" s="154"/>
    </row>
    <row r="395" spans="1:10" ht="22.5" customHeight="1" thickBot="1" x14ac:dyDescent="0.3">
      <c r="A395" s="209"/>
      <c r="B395" s="72"/>
      <c r="C395" s="22"/>
      <c r="D395" s="21"/>
      <c r="E395" s="20"/>
      <c r="F395" s="9" t="str">
        <f t="shared" ref="F395" si="202">IFERROR(G395/E395,"")</f>
        <v/>
      </c>
      <c r="G395" s="20"/>
      <c r="H395" s="155"/>
      <c r="I395" s="155"/>
      <c r="J395" s="155"/>
    </row>
    <row r="396" spans="1:10" ht="22.5" customHeight="1" x14ac:dyDescent="0.25">
      <c r="A396" s="179" t="s">
        <v>13</v>
      </c>
      <c r="B396" s="179"/>
      <c r="C396" s="179"/>
      <c r="D396" s="167" t="s">
        <v>12</v>
      </c>
      <c r="E396" s="167"/>
      <c r="F396" s="45" t="s">
        <v>11</v>
      </c>
      <c r="G396" s="178" t="s">
        <v>64</v>
      </c>
      <c r="H396" s="178"/>
      <c r="I396" s="178" t="s">
        <v>111</v>
      </c>
      <c r="J396" s="178"/>
    </row>
    <row r="397" spans="1:10" ht="22.5" customHeight="1" thickBot="1" x14ac:dyDescent="0.3">
      <c r="A397" s="158" t="str">
        <f t="shared" ref="A397" si="203">$A$2</f>
        <v/>
      </c>
      <c r="B397" s="158"/>
      <c r="C397" s="158"/>
      <c r="D397" s="159" t="str">
        <f t="shared" ref="D397" si="204">$E$2</f>
        <v/>
      </c>
      <c r="E397" s="159"/>
      <c r="F397" s="42" t="str">
        <f t="shared" ref="F397" si="205">$I$2</f>
        <v/>
      </c>
      <c r="G397" s="141" t="str">
        <f t="shared" ref="G397" si="206">$G$2</f>
        <v/>
      </c>
      <c r="H397" s="142"/>
      <c r="I397" s="143">
        <f t="shared" ref="I397" si="207">G401+G405+G409+G413+G417</f>
        <v>0</v>
      </c>
      <c r="J397" s="144"/>
    </row>
    <row r="398" spans="1:10" ht="22.5" customHeight="1" x14ac:dyDescent="0.25">
      <c r="A398" s="209">
        <f t="shared" ref="A398" si="208">A392+1</f>
        <v>86</v>
      </c>
      <c r="B398" s="193" t="s">
        <v>94</v>
      </c>
      <c r="C398" s="194"/>
      <c r="D398" s="195"/>
      <c r="E398" s="44" t="s">
        <v>6</v>
      </c>
      <c r="F398" s="44" t="s">
        <v>7</v>
      </c>
      <c r="G398" s="44" t="s">
        <v>8</v>
      </c>
      <c r="H398" s="145" t="s">
        <v>10</v>
      </c>
      <c r="I398" s="145"/>
      <c r="J398" s="145"/>
    </row>
    <row r="399" spans="1:10" ht="22.5" customHeight="1" x14ac:dyDescent="0.25">
      <c r="A399" s="209"/>
      <c r="B399" s="151"/>
      <c r="C399" s="152"/>
      <c r="D399" s="153"/>
      <c r="E399" s="19"/>
      <c r="F399" s="19"/>
      <c r="G399" s="19"/>
      <c r="H399" s="154"/>
      <c r="I399" s="154"/>
      <c r="J399" s="154"/>
    </row>
    <row r="400" spans="1:10" ht="22.5" customHeight="1" x14ac:dyDescent="0.25">
      <c r="A400" s="209"/>
      <c r="B400" s="71" t="s">
        <v>9</v>
      </c>
      <c r="C400" s="24" t="s">
        <v>33</v>
      </c>
      <c r="D400" s="8" t="s">
        <v>62</v>
      </c>
      <c r="E400" s="24" t="s">
        <v>112</v>
      </c>
      <c r="F400" s="8" t="s">
        <v>63</v>
      </c>
      <c r="G400" s="24" t="s">
        <v>23</v>
      </c>
      <c r="H400" s="154"/>
      <c r="I400" s="154"/>
      <c r="J400" s="154"/>
    </row>
    <row r="401" spans="1:10" ht="22.5" customHeight="1" thickBot="1" x14ac:dyDescent="0.3">
      <c r="A401" s="209"/>
      <c r="B401" s="72"/>
      <c r="C401" s="22"/>
      <c r="D401" s="21"/>
      <c r="E401" s="20"/>
      <c r="F401" s="9" t="str">
        <f t="shared" ref="F401" si="209">IFERROR(G401/E401,"")</f>
        <v/>
      </c>
      <c r="G401" s="20"/>
      <c r="H401" s="155"/>
      <c r="I401" s="155"/>
      <c r="J401" s="155"/>
    </row>
    <row r="402" spans="1:10" ht="22.5" customHeight="1" x14ac:dyDescent="0.25">
      <c r="A402" s="209">
        <f t="shared" ref="A402" si="210">A398+1</f>
        <v>87</v>
      </c>
      <c r="B402" s="148" t="s">
        <v>94</v>
      </c>
      <c r="C402" s="149"/>
      <c r="D402" s="150"/>
      <c r="E402" s="44" t="s">
        <v>6</v>
      </c>
      <c r="F402" s="44" t="s">
        <v>7</v>
      </c>
      <c r="G402" s="44" t="s">
        <v>8</v>
      </c>
      <c r="H402" s="145" t="s">
        <v>10</v>
      </c>
      <c r="I402" s="145"/>
      <c r="J402" s="145"/>
    </row>
    <row r="403" spans="1:10" ht="22.5" customHeight="1" x14ac:dyDescent="0.25">
      <c r="A403" s="209"/>
      <c r="B403" s="151"/>
      <c r="C403" s="152"/>
      <c r="D403" s="153"/>
      <c r="E403" s="19"/>
      <c r="F403" s="19"/>
      <c r="G403" s="19"/>
      <c r="H403" s="154"/>
      <c r="I403" s="154"/>
      <c r="J403" s="154"/>
    </row>
    <row r="404" spans="1:10" ht="22.5" customHeight="1" x14ac:dyDescent="0.25">
      <c r="A404" s="209"/>
      <c r="B404" s="71" t="s">
        <v>9</v>
      </c>
      <c r="C404" s="24" t="s">
        <v>33</v>
      </c>
      <c r="D404" s="8" t="s">
        <v>62</v>
      </c>
      <c r="E404" s="24" t="s">
        <v>112</v>
      </c>
      <c r="F404" s="8" t="s">
        <v>63</v>
      </c>
      <c r="G404" s="24" t="s">
        <v>23</v>
      </c>
      <c r="H404" s="154"/>
      <c r="I404" s="154"/>
      <c r="J404" s="154"/>
    </row>
    <row r="405" spans="1:10" ht="22.5" customHeight="1" thickBot="1" x14ac:dyDescent="0.3">
      <c r="A405" s="209"/>
      <c r="B405" s="72"/>
      <c r="C405" s="22"/>
      <c r="D405" s="21"/>
      <c r="E405" s="20"/>
      <c r="F405" s="9" t="str">
        <f t="shared" ref="F405" si="211">IFERROR(G405/E405,"")</f>
        <v/>
      </c>
      <c r="G405" s="20"/>
      <c r="H405" s="155"/>
      <c r="I405" s="155"/>
      <c r="J405" s="155"/>
    </row>
    <row r="406" spans="1:10" ht="22.5" customHeight="1" x14ac:dyDescent="0.25">
      <c r="A406" s="209">
        <f t="shared" ref="A406:A450" si="212">A402+1</f>
        <v>88</v>
      </c>
      <c r="B406" s="148" t="s">
        <v>94</v>
      </c>
      <c r="C406" s="149"/>
      <c r="D406" s="150"/>
      <c r="E406" s="44" t="s">
        <v>6</v>
      </c>
      <c r="F406" s="44" t="s">
        <v>7</v>
      </c>
      <c r="G406" s="44" t="s">
        <v>8</v>
      </c>
      <c r="H406" s="145" t="s">
        <v>10</v>
      </c>
      <c r="I406" s="145"/>
      <c r="J406" s="145"/>
    </row>
    <row r="407" spans="1:10" ht="22.5" customHeight="1" x14ac:dyDescent="0.25">
      <c r="A407" s="209"/>
      <c r="B407" s="151"/>
      <c r="C407" s="152"/>
      <c r="D407" s="153"/>
      <c r="E407" s="19"/>
      <c r="F407" s="19"/>
      <c r="G407" s="19"/>
      <c r="H407" s="154"/>
      <c r="I407" s="154"/>
      <c r="J407" s="154"/>
    </row>
    <row r="408" spans="1:10" ht="22.5" customHeight="1" x14ac:dyDescent="0.25">
      <c r="A408" s="209"/>
      <c r="B408" s="71" t="s">
        <v>9</v>
      </c>
      <c r="C408" s="24" t="s">
        <v>33</v>
      </c>
      <c r="D408" s="8" t="s">
        <v>62</v>
      </c>
      <c r="E408" s="24" t="s">
        <v>112</v>
      </c>
      <c r="F408" s="8" t="s">
        <v>63</v>
      </c>
      <c r="G408" s="24" t="s">
        <v>23</v>
      </c>
      <c r="H408" s="154"/>
      <c r="I408" s="154"/>
      <c r="J408" s="154"/>
    </row>
    <row r="409" spans="1:10" ht="22.5" customHeight="1" thickBot="1" x14ac:dyDescent="0.3">
      <c r="A409" s="209"/>
      <c r="B409" s="72"/>
      <c r="C409" s="22"/>
      <c r="D409" s="21"/>
      <c r="E409" s="20"/>
      <c r="F409" s="9" t="str">
        <f t="shared" ref="F409" si="213">IFERROR(G409/E409,"")</f>
        <v/>
      </c>
      <c r="G409" s="20"/>
      <c r="H409" s="155"/>
      <c r="I409" s="155"/>
      <c r="J409" s="155"/>
    </row>
    <row r="410" spans="1:10" ht="22.5" customHeight="1" x14ac:dyDescent="0.25">
      <c r="A410" s="209">
        <f t="shared" ref="A410:A454" si="214">A406+1</f>
        <v>89</v>
      </c>
      <c r="B410" s="148" t="s">
        <v>94</v>
      </c>
      <c r="C410" s="149"/>
      <c r="D410" s="150"/>
      <c r="E410" s="44" t="s">
        <v>6</v>
      </c>
      <c r="F410" s="44" t="s">
        <v>7</v>
      </c>
      <c r="G410" s="44" t="s">
        <v>8</v>
      </c>
      <c r="H410" s="145" t="s">
        <v>10</v>
      </c>
      <c r="I410" s="145"/>
      <c r="J410" s="145"/>
    </row>
    <row r="411" spans="1:10" ht="22.5" customHeight="1" x14ac:dyDescent="0.25">
      <c r="A411" s="209"/>
      <c r="B411" s="151"/>
      <c r="C411" s="152"/>
      <c r="D411" s="153"/>
      <c r="E411" s="19"/>
      <c r="F411" s="19"/>
      <c r="G411" s="19"/>
      <c r="H411" s="154"/>
      <c r="I411" s="154"/>
      <c r="J411" s="154"/>
    </row>
    <row r="412" spans="1:10" ht="22.5" customHeight="1" x14ac:dyDescent="0.25">
      <c r="A412" s="209"/>
      <c r="B412" s="71" t="s">
        <v>9</v>
      </c>
      <c r="C412" s="24" t="s">
        <v>33</v>
      </c>
      <c r="D412" s="8" t="s">
        <v>62</v>
      </c>
      <c r="E412" s="24" t="s">
        <v>112</v>
      </c>
      <c r="F412" s="8" t="s">
        <v>63</v>
      </c>
      <c r="G412" s="24" t="s">
        <v>23</v>
      </c>
      <c r="H412" s="154"/>
      <c r="I412" s="154"/>
      <c r="J412" s="154"/>
    </row>
    <row r="413" spans="1:10" ht="22.5" customHeight="1" thickBot="1" x14ac:dyDescent="0.3">
      <c r="A413" s="209"/>
      <c r="B413" s="72"/>
      <c r="C413" s="22"/>
      <c r="D413" s="21"/>
      <c r="E413" s="20"/>
      <c r="F413" s="9" t="str">
        <f t="shared" ref="F413" si="215">IFERROR(G413/E413,"")</f>
        <v/>
      </c>
      <c r="G413" s="20"/>
      <c r="H413" s="155"/>
      <c r="I413" s="155"/>
      <c r="J413" s="155"/>
    </row>
    <row r="414" spans="1:10" ht="22.5" customHeight="1" x14ac:dyDescent="0.25">
      <c r="A414" s="209">
        <f t="shared" ref="A414:A458" si="216">A410+1</f>
        <v>90</v>
      </c>
      <c r="B414" s="148" t="s">
        <v>94</v>
      </c>
      <c r="C414" s="149"/>
      <c r="D414" s="150"/>
      <c r="E414" s="44" t="s">
        <v>6</v>
      </c>
      <c r="F414" s="44" t="s">
        <v>7</v>
      </c>
      <c r="G414" s="44" t="s">
        <v>8</v>
      </c>
      <c r="H414" s="145" t="s">
        <v>10</v>
      </c>
      <c r="I414" s="145"/>
      <c r="J414" s="145"/>
    </row>
    <row r="415" spans="1:10" ht="22.5" customHeight="1" x14ac:dyDescent="0.25">
      <c r="A415" s="209"/>
      <c r="B415" s="151"/>
      <c r="C415" s="152"/>
      <c r="D415" s="153"/>
      <c r="E415" s="19"/>
      <c r="F415" s="19"/>
      <c r="G415" s="19"/>
      <c r="H415" s="154"/>
      <c r="I415" s="154"/>
      <c r="J415" s="154"/>
    </row>
    <row r="416" spans="1:10" ht="22.5" customHeight="1" x14ac:dyDescent="0.25">
      <c r="A416" s="209"/>
      <c r="B416" s="71" t="s">
        <v>9</v>
      </c>
      <c r="C416" s="24" t="s">
        <v>33</v>
      </c>
      <c r="D416" s="8" t="s">
        <v>62</v>
      </c>
      <c r="E416" s="24" t="s">
        <v>112</v>
      </c>
      <c r="F416" s="8" t="s">
        <v>63</v>
      </c>
      <c r="G416" s="24" t="s">
        <v>23</v>
      </c>
      <c r="H416" s="154"/>
      <c r="I416" s="154"/>
      <c r="J416" s="154"/>
    </row>
    <row r="417" spans="1:10" ht="22.5" customHeight="1" thickBot="1" x14ac:dyDescent="0.3">
      <c r="A417" s="209"/>
      <c r="B417" s="72"/>
      <c r="C417" s="22"/>
      <c r="D417" s="21"/>
      <c r="E417" s="20"/>
      <c r="F417" s="9" t="str">
        <f t="shared" ref="F417" si="217">IFERROR(G417/E417,"")</f>
        <v/>
      </c>
      <c r="G417" s="20"/>
      <c r="H417" s="155"/>
      <c r="I417" s="155"/>
      <c r="J417" s="155"/>
    </row>
    <row r="418" spans="1:10" ht="22.5" customHeight="1" x14ac:dyDescent="0.25">
      <c r="A418" s="179" t="s">
        <v>13</v>
      </c>
      <c r="B418" s="179"/>
      <c r="C418" s="179"/>
      <c r="D418" s="167" t="s">
        <v>12</v>
      </c>
      <c r="E418" s="167"/>
      <c r="F418" s="45" t="s">
        <v>11</v>
      </c>
      <c r="G418" s="178" t="s">
        <v>64</v>
      </c>
      <c r="H418" s="178"/>
      <c r="I418" s="178" t="s">
        <v>111</v>
      </c>
      <c r="J418" s="178"/>
    </row>
    <row r="419" spans="1:10" ht="22.5" customHeight="1" thickBot="1" x14ac:dyDescent="0.3">
      <c r="A419" s="158" t="str">
        <f t="shared" ref="A419" si="218">$A$2</f>
        <v/>
      </c>
      <c r="B419" s="158"/>
      <c r="C419" s="158"/>
      <c r="D419" s="159" t="str">
        <f t="shared" ref="D419" si="219">$E$2</f>
        <v/>
      </c>
      <c r="E419" s="159"/>
      <c r="F419" s="42" t="str">
        <f t="shared" ref="F419" si="220">$I$2</f>
        <v/>
      </c>
      <c r="G419" s="141" t="str">
        <f t="shared" ref="G419" si="221">$G$2</f>
        <v/>
      </c>
      <c r="H419" s="142"/>
      <c r="I419" s="143">
        <f t="shared" ref="I419" si="222">G423+G427+G431+G435+G439</f>
        <v>0</v>
      </c>
      <c r="J419" s="144"/>
    </row>
    <row r="420" spans="1:10" ht="22.5" customHeight="1" x14ac:dyDescent="0.25">
      <c r="A420" s="209">
        <f t="shared" ref="A420" si="223">A414+1</f>
        <v>91</v>
      </c>
      <c r="B420" s="193" t="s">
        <v>94</v>
      </c>
      <c r="C420" s="194"/>
      <c r="D420" s="195"/>
      <c r="E420" s="44" t="s">
        <v>6</v>
      </c>
      <c r="F420" s="44" t="s">
        <v>7</v>
      </c>
      <c r="G420" s="44" t="s">
        <v>8</v>
      </c>
      <c r="H420" s="145" t="s">
        <v>10</v>
      </c>
      <c r="I420" s="145"/>
      <c r="J420" s="145"/>
    </row>
    <row r="421" spans="1:10" ht="22.5" customHeight="1" x14ac:dyDescent="0.25">
      <c r="A421" s="209"/>
      <c r="B421" s="151"/>
      <c r="C421" s="152"/>
      <c r="D421" s="153"/>
      <c r="E421" s="19"/>
      <c r="F421" s="19"/>
      <c r="G421" s="19"/>
      <c r="H421" s="154"/>
      <c r="I421" s="154"/>
      <c r="J421" s="154"/>
    </row>
    <row r="422" spans="1:10" ht="22.5" customHeight="1" x14ac:dyDescent="0.25">
      <c r="A422" s="209"/>
      <c r="B422" s="71" t="s">
        <v>9</v>
      </c>
      <c r="C422" s="24" t="s">
        <v>33</v>
      </c>
      <c r="D422" s="8" t="s">
        <v>62</v>
      </c>
      <c r="E422" s="24" t="s">
        <v>112</v>
      </c>
      <c r="F422" s="8" t="s">
        <v>63</v>
      </c>
      <c r="G422" s="24" t="s">
        <v>23</v>
      </c>
      <c r="H422" s="154"/>
      <c r="I422" s="154"/>
      <c r="J422" s="154"/>
    </row>
    <row r="423" spans="1:10" ht="22.5" customHeight="1" thickBot="1" x14ac:dyDescent="0.3">
      <c r="A423" s="209"/>
      <c r="B423" s="72"/>
      <c r="C423" s="22"/>
      <c r="D423" s="21"/>
      <c r="E423" s="20"/>
      <c r="F423" s="9" t="str">
        <f t="shared" ref="F423" si="224">IFERROR(G423/E423,"")</f>
        <v/>
      </c>
      <c r="G423" s="20"/>
      <c r="H423" s="155"/>
      <c r="I423" s="155"/>
      <c r="J423" s="155"/>
    </row>
    <row r="424" spans="1:10" ht="22.5" customHeight="1" x14ac:dyDescent="0.25">
      <c r="A424" s="209">
        <f t="shared" ref="A424" si="225">A420+1</f>
        <v>92</v>
      </c>
      <c r="B424" s="148" t="s">
        <v>94</v>
      </c>
      <c r="C424" s="149"/>
      <c r="D424" s="150"/>
      <c r="E424" s="44" t="s">
        <v>6</v>
      </c>
      <c r="F424" s="44" t="s">
        <v>7</v>
      </c>
      <c r="G424" s="44" t="s">
        <v>8</v>
      </c>
      <c r="H424" s="145" t="s">
        <v>10</v>
      </c>
      <c r="I424" s="145"/>
      <c r="J424" s="145"/>
    </row>
    <row r="425" spans="1:10" ht="22.5" customHeight="1" x14ac:dyDescent="0.25">
      <c r="A425" s="209"/>
      <c r="B425" s="151"/>
      <c r="C425" s="152"/>
      <c r="D425" s="153"/>
      <c r="E425" s="19"/>
      <c r="F425" s="19"/>
      <c r="G425" s="19"/>
      <c r="H425" s="154"/>
      <c r="I425" s="154"/>
      <c r="J425" s="154"/>
    </row>
    <row r="426" spans="1:10" ht="22.5" customHeight="1" x14ac:dyDescent="0.25">
      <c r="A426" s="209"/>
      <c r="B426" s="71" t="s">
        <v>9</v>
      </c>
      <c r="C426" s="24" t="s">
        <v>33</v>
      </c>
      <c r="D426" s="8" t="s">
        <v>62</v>
      </c>
      <c r="E426" s="24" t="s">
        <v>112</v>
      </c>
      <c r="F426" s="8" t="s">
        <v>63</v>
      </c>
      <c r="G426" s="24" t="s">
        <v>23</v>
      </c>
      <c r="H426" s="154"/>
      <c r="I426" s="154"/>
      <c r="J426" s="154"/>
    </row>
    <row r="427" spans="1:10" ht="22.5" customHeight="1" thickBot="1" x14ac:dyDescent="0.3">
      <c r="A427" s="209"/>
      <c r="B427" s="72"/>
      <c r="C427" s="22"/>
      <c r="D427" s="21"/>
      <c r="E427" s="20"/>
      <c r="F427" s="9" t="str">
        <f t="shared" ref="F427" si="226">IFERROR(G427/E427,"")</f>
        <v/>
      </c>
      <c r="G427" s="20"/>
      <c r="H427" s="155"/>
      <c r="I427" s="155"/>
      <c r="J427" s="155"/>
    </row>
    <row r="428" spans="1:10" ht="22.5" customHeight="1" x14ac:dyDescent="0.25">
      <c r="A428" s="209">
        <f t="shared" si="212"/>
        <v>93</v>
      </c>
      <c r="B428" s="148" t="s">
        <v>94</v>
      </c>
      <c r="C428" s="149"/>
      <c r="D428" s="150"/>
      <c r="E428" s="44" t="s">
        <v>6</v>
      </c>
      <c r="F428" s="44" t="s">
        <v>7</v>
      </c>
      <c r="G428" s="44" t="s">
        <v>8</v>
      </c>
      <c r="H428" s="145" t="s">
        <v>10</v>
      </c>
      <c r="I428" s="145"/>
      <c r="J428" s="145"/>
    </row>
    <row r="429" spans="1:10" ht="22.5" customHeight="1" x14ac:dyDescent="0.25">
      <c r="A429" s="209"/>
      <c r="B429" s="151"/>
      <c r="C429" s="152"/>
      <c r="D429" s="153"/>
      <c r="E429" s="19"/>
      <c r="F429" s="19"/>
      <c r="G429" s="19"/>
      <c r="H429" s="154"/>
      <c r="I429" s="154"/>
      <c r="J429" s="154"/>
    </row>
    <row r="430" spans="1:10" ht="22.5" customHeight="1" x14ac:dyDescent="0.25">
      <c r="A430" s="209"/>
      <c r="B430" s="71" t="s">
        <v>9</v>
      </c>
      <c r="C430" s="24" t="s">
        <v>33</v>
      </c>
      <c r="D430" s="8" t="s">
        <v>62</v>
      </c>
      <c r="E430" s="24" t="s">
        <v>112</v>
      </c>
      <c r="F430" s="8" t="s">
        <v>63</v>
      </c>
      <c r="G430" s="24" t="s">
        <v>23</v>
      </c>
      <c r="H430" s="154"/>
      <c r="I430" s="154"/>
      <c r="J430" s="154"/>
    </row>
    <row r="431" spans="1:10" ht="22.5" customHeight="1" thickBot="1" x14ac:dyDescent="0.3">
      <c r="A431" s="209"/>
      <c r="B431" s="72"/>
      <c r="C431" s="22"/>
      <c r="D431" s="21"/>
      <c r="E431" s="20"/>
      <c r="F431" s="9" t="str">
        <f t="shared" ref="F431" si="227">IFERROR(G431/E431,"")</f>
        <v/>
      </c>
      <c r="G431" s="20"/>
      <c r="H431" s="155"/>
      <c r="I431" s="155"/>
      <c r="J431" s="155"/>
    </row>
    <row r="432" spans="1:10" ht="22.5" customHeight="1" x14ac:dyDescent="0.25">
      <c r="A432" s="209">
        <f t="shared" si="214"/>
        <v>94</v>
      </c>
      <c r="B432" s="148" t="s">
        <v>94</v>
      </c>
      <c r="C432" s="149"/>
      <c r="D432" s="150"/>
      <c r="E432" s="44" t="s">
        <v>6</v>
      </c>
      <c r="F432" s="44" t="s">
        <v>7</v>
      </c>
      <c r="G432" s="44" t="s">
        <v>8</v>
      </c>
      <c r="H432" s="145" t="s">
        <v>10</v>
      </c>
      <c r="I432" s="145"/>
      <c r="J432" s="145"/>
    </row>
    <row r="433" spans="1:10" ht="22.5" customHeight="1" x14ac:dyDescent="0.25">
      <c r="A433" s="209"/>
      <c r="B433" s="151"/>
      <c r="C433" s="152"/>
      <c r="D433" s="153"/>
      <c r="E433" s="19"/>
      <c r="F433" s="19"/>
      <c r="G433" s="19"/>
      <c r="H433" s="154"/>
      <c r="I433" s="154"/>
      <c r="J433" s="154"/>
    </row>
    <row r="434" spans="1:10" ht="22.5" customHeight="1" x14ac:dyDescent="0.25">
      <c r="A434" s="209"/>
      <c r="B434" s="71" t="s">
        <v>9</v>
      </c>
      <c r="C434" s="24" t="s">
        <v>33</v>
      </c>
      <c r="D434" s="8" t="s">
        <v>62</v>
      </c>
      <c r="E434" s="24" t="s">
        <v>112</v>
      </c>
      <c r="F434" s="8" t="s">
        <v>63</v>
      </c>
      <c r="G434" s="24" t="s">
        <v>23</v>
      </c>
      <c r="H434" s="154"/>
      <c r="I434" s="154"/>
      <c r="J434" s="154"/>
    </row>
    <row r="435" spans="1:10" ht="22.5" customHeight="1" thickBot="1" x14ac:dyDescent="0.3">
      <c r="A435" s="209"/>
      <c r="B435" s="72"/>
      <c r="C435" s="22"/>
      <c r="D435" s="21"/>
      <c r="E435" s="20"/>
      <c r="F435" s="9" t="str">
        <f t="shared" ref="F435" si="228">IFERROR(G435/E435,"")</f>
        <v/>
      </c>
      <c r="G435" s="20"/>
      <c r="H435" s="155"/>
      <c r="I435" s="155"/>
      <c r="J435" s="155"/>
    </row>
    <row r="436" spans="1:10" ht="22.5" customHeight="1" x14ac:dyDescent="0.25">
      <c r="A436" s="209">
        <f t="shared" si="216"/>
        <v>95</v>
      </c>
      <c r="B436" s="148" t="s">
        <v>94</v>
      </c>
      <c r="C436" s="149"/>
      <c r="D436" s="150"/>
      <c r="E436" s="44" t="s">
        <v>6</v>
      </c>
      <c r="F436" s="44" t="s">
        <v>7</v>
      </c>
      <c r="G436" s="44" t="s">
        <v>8</v>
      </c>
      <c r="H436" s="145" t="s">
        <v>10</v>
      </c>
      <c r="I436" s="145"/>
      <c r="J436" s="145"/>
    </row>
    <row r="437" spans="1:10" ht="22.5" customHeight="1" x14ac:dyDescent="0.25">
      <c r="A437" s="209"/>
      <c r="B437" s="151"/>
      <c r="C437" s="152"/>
      <c r="D437" s="153"/>
      <c r="E437" s="19"/>
      <c r="F437" s="19"/>
      <c r="G437" s="19"/>
      <c r="H437" s="154"/>
      <c r="I437" s="154"/>
      <c r="J437" s="154"/>
    </row>
    <row r="438" spans="1:10" ht="22.5" customHeight="1" x14ac:dyDescent="0.25">
      <c r="A438" s="209"/>
      <c r="B438" s="71" t="s">
        <v>9</v>
      </c>
      <c r="C438" s="24" t="s">
        <v>33</v>
      </c>
      <c r="D438" s="8" t="s">
        <v>62</v>
      </c>
      <c r="E438" s="24" t="s">
        <v>112</v>
      </c>
      <c r="F438" s="8" t="s">
        <v>63</v>
      </c>
      <c r="G438" s="24" t="s">
        <v>23</v>
      </c>
      <c r="H438" s="154"/>
      <c r="I438" s="154"/>
      <c r="J438" s="154"/>
    </row>
    <row r="439" spans="1:10" ht="22.5" customHeight="1" thickBot="1" x14ac:dyDescent="0.3">
      <c r="A439" s="209"/>
      <c r="B439" s="72"/>
      <c r="C439" s="22"/>
      <c r="D439" s="21"/>
      <c r="E439" s="20"/>
      <c r="F439" s="9" t="str">
        <f t="shared" ref="F439" si="229">IFERROR(G439/E439,"")</f>
        <v/>
      </c>
      <c r="G439" s="20"/>
      <c r="H439" s="155"/>
      <c r="I439" s="155"/>
      <c r="J439" s="155"/>
    </row>
    <row r="440" spans="1:10" ht="22.5" customHeight="1" x14ac:dyDescent="0.25">
      <c r="A440" s="179" t="s">
        <v>13</v>
      </c>
      <c r="B440" s="179"/>
      <c r="C440" s="179"/>
      <c r="D440" s="167" t="s">
        <v>12</v>
      </c>
      <c r="E440" s="167"/>
      <c r="F440" s="45" t="s">
        <v>11</v>
      </c>
      <c r="G440" s="178" t="s">
        <v>64</v>
      </c>
      <c r="H440" s="178"/>
      <c r="I440" s="178" t="s">
        <v>111</v>
      </c>
      <c r="J440" s="178"/>
    </row>
    <row r="441" spans="1:10" ht="22.5" customHeight="1" thickBot="1" x14ac:dyDescent="0.3">
      <c r="A441" s="158" t="str">
        <f t="shared" ref="A441" si="230">$A$2</f>
        <v/>
      </c>
      <c r="B441" s="158"/>
      <c r="C441" s="158"/>
      <c r="D441" s="159" t="str">
        <f t="shared" ref="D441" si="231">$E$2</f>
        <v/>
      </c>
      <c r="E441" s="159"/>
      <c r="F441" s="42" t="str">
        <f t="shared" ref="F441" si="232">$I$2</f>
        <v/>
      </c>
      <c r="G441" s="141" t="str">
        <f t="shared" ref="G441" si="233">$G$2</f>
        <v/>
      </c>
      <c r="H441" s="142"/>
      <c r="I441" s="143">
        <f t="shared" ref="I441" si="234">G445+G449+G453+G457+G461</f>
        <v>0</v>
      </c>
      <c r="J441" s="144"/>
    </row>
    <row r="442" spans="1:10" ht="22.5" customHeight="1" x14ac:dyDescent="0.25">
      <c r="A442" s="209">
        <f t="shared" ref="A442" si="235">A436+1</f>
        <v>96</v>
      </c>
      <c r="B442" s="193" t="s">
        <v>94</v>
      </c>
      <c r="C442" s="194"/>
      <c r="D442" s="195"/>
      <c r="E442" s="44" t="s">
        <v>6</v>
      </c>
      <c r="F442" s="44" t="s">
        <v>7</v>
      </c>
      <c r="G442" s="44" t="s">
        <v>8</v>
      </c>
      <c r="H442" s="145" t="s">
        <v>10</v>
      </c>
      <c r="I442" s="145"/>
      <c r="J442" s="145"/>
    </row>
    <row r="443" spans="1:10" ht="22.5" customHeight="1" x14ac:dyDescent="0.25">
      <c r="A443" s="209"/>
      <c r="B443" s="151"/>
      <c r="C443" s="152"/>
      <c r="D443" s="153"/>
      <c r="E443" s="19"/>
      <c r="F443" s="19"/>
      <c r="G443" s="19"/>
      <c r="H443" s="154"/>
      <c r="I443" s="154"/>
      <c r="J443" s="154"/>
    </row>
    <row r="444" spans="1:10" ht="22.5" customHeight="1" x14ac:dyDescent="0.25">
      <c r="A444" s="209"/>
      <c r="B444" s="71" t="s">
        <v>9</v>
      </c>
      <c r="C444" s="24" t="s">
        <v>33</v>
      </c>
      <c r="D444" s="8" t="s">
        <v>62</v>
      </c>
      <c r="E444" s="24" t="s">
        <v>112</v>
      </c>
      <c r="F444" s="8" t="s">
        <v>63</v>
      </c>
      <c r="G444" s="24" t="s">
        <v>23</v>
      </c>
      <c r="H444" s="154"/>
      <c r="I444" s="154"/>
      <c r="J444" s="154"/>
    </row>
    <row r="445" spans="1:10" ht="22.5" customHeight="1" thickBot="1" x14ac:dyDescent="0.3">
      <c r="A445" s="209"/>
      <c r="B445" s="72"/>
      <c r="C445" s="22"/>
      <c r="D445" s="21"/>
      <c r="E445" s="20"/>
      <c r="F445" s="9" t="str">
        <f t="shared" ref="F445" si="236">IFERROR(G445/E445,"")</f>
        <v/>
      </c>
      <c r="G445" s="20"/>
      <c r="H445" s="155"/>
      <c r="I445" s="155"/>
      <c r="J445" s="155"/>
    </row>
    <row r="446" spans="1:10" ht="22.5" customHeight="1" x14ac:dyDescent="0.25">
      <c r="A446" s="209">
        <f t="shared" ref="A446" si="237">A442+1</f>
        <v>97</v>
      </c>
      <c r="B446" s="148" t="s">
        <v>94</v>
      </c>
      <c r="C446" s="149"/>
      <c r="D446" s="150"/>
      <c r="E446" s="44" t="s">
        <v>6</v>
      </c>
      <c r="F446" s="44" t="s">
        <v>7</v>
      </c>
      <c r="G446" s="44" t="s">
        <v>8</v>
      </c>
      <c r="H446" s="145" t="s">
        <v>10</v>
      </c>
      <c r="I446" s="145"/>
      <c r="J446" s="145"/>
    </row>
    <row r="447" spans="1:10" ht="22.5" customHeight="1" x14ac:dyDescent="0.25">
      <c r="A447" s="209"/>
      <c r="B447" s="151"/>
      <c r="C447" s="152"/>
      <c r="D447" s="153"/>
      <c r="E447" s="19"/>
      <c r="F447" s="19"/>
      <c r="G447" s="19"/>
      <c r="H447" s="154"/>
      <c r="I447" s="154"/>
      <c r="J447" s="154"/>
    </row>
    <row r="448" spans="1:10" ht="22.5" customHeight="1" x14ac:dyDescent="0.25">
      <c r="A448" s="209"/>
      <c r="B448" s="71" t="s">
        <v>9</v>
      </c>
      <c r="C448" s="24" t="s">
        <v>33</v>
      </c>
      <c r="D448" s="8" t="s">
        <v>62</v>
      </c>
      <c r="E448" s="24" t="s">
        <v>112</v>
      </c>
      <c r="F448" s="8" t="s">
        <v>63</v>
      </c>
      <c r="G448" s="24" t="s">
        <v>23</v>
      </c>
      <c r="H448" s="154"/>
      <c r="I448" s="154"/>
      <c r="J448" s="154"/>
    </row>
    <row r="449" spans="1:10" ht="22.5" customHeight="1" thickBot="1" x14ac:dyDescent="0.3">
      <c r="A449" s="209"/>
      <c r="B449" s="72"/>
      <c r="C449" s="22"/>
      <c r="D449" s="21"/>
      <c r="E449" s="20"/>
      <c r="F449" s="9" t="str">
        <f t="shared" ref="F449" si="238">IFERROR(G449/E449,"")</f>
        <v/>
      </c>
      <c r="G449" s="20"/>
      <c r="H449" s="155"/>
      <c r="I449" s="155"/>
      <c r="J449" s="155"/>
    </row>
    <row r="450" spans="1:10" ht="22.5" customHeight="1" x14ac:dyDescent="0.25">
      <c r="A450" s="209">
        <f t="shared" si="212"/>
        <v>98</v>
      </c>
      <c r="B450" s="148" t="s">
        <v>94</v>
      </c>
      <c r="C450" s="149"/>
      <c r="D450" s="150"/>
      <c r="E450" s="44" t="s">
        <v>6</v>
      </c>
      <c r="F450" s="44" t="s">
        <v>7</v>
      </c>
      <c r="G450" s="44" t="s">
        <v>8</v>
      </c>
      <c r="H450" s="145" t="s">
        <v>10</v>
      </c>
      <c r="I450" s="145"/>
      <c r="J450" s="145"/>
    </row>
    <row r="451" spans="1:10" ht="22.5" customHeight="1" x14ac:dyDescent="0.25">
      <c r="A451" s="209"/>
      <c r="B451" s="151"/>
      <c r="C451" s="152"/>
      <c r="D451" s="153"/>
      <c r="E451" s="19"/>
      <c r="F451" s="19"/>
      <c r="G451" s="19"/>
      <c r="H451" s="154"/>
      <c r="I451" s="154"/>
      <c r="J451" s="154"/>
    </row>
    <row r="452" spans="1:10" ht="22.5" customHeight="1" x14ac:dyDescent="0.25">
      <c r="A452" s="209"/>
      <c r="B452" s="71" t="s">
        <v>9</v>
      </c>
      <c r="C452" s="24" t="s">
        <v>33</v>
      </c>
      <c r="D452" s="8" t="s">
        <v>62</v>
      </c>
      <c r="E452" s="24" t="s">
        <v>112</v>
      </c>
      <c r="F452" s="8" t="s">
        <v>63</v>
      </c>
      <c r="G452" s="24" t="s">
        <v>23</v>
      </c>
      <c r="H452" s="154"/>
      <c r="I452" s="154"/>
      <c r="J452" s="154"/>
    </row>
    <row r="453" spans="1:10" ht="22.5" customHeight="1" thickBot="1" x14ac:dyDescent="0.3">
      <c r="A453" s="209"/>
      <c r="B453" s="72"/>
      <c r="C453" s="22"/>
      <c r="D453" s="21"/>
      <c r="E453" s="20"/>
      <c r="F453" s="9" t="str">
        <f t="shared" ref="F453" si="239">IFERROR(G453/E453,"")</f>
        <v/>
      </c>
      <c r="G453" s="20"/>
      <c r="H453" s="155"/>
      <c r="I453" s="155"/>
      <c r="J453" s="155"/>
    </row>
    <row r="454" spans="1:10" ht="22.5" customHeight="1" x14ac:dyDescent="0.25">
      <c r="A454" s="209">
        <f t="shared" si="214"/>
        <v>99</v>
      </c>
      <c r="B454" s="148" t="s">
        <v>94</v>
      </c>
      <c r="C454" s="149"/>
      <c r="D454" s="150"/>
      <c r="E454" s="44" t="s">
        <v>6</v>
      </c>
      <c r="F454" s="44" t="s">
        <v>7</v>
      </c>
      <c r="G454" s="44" t="s">
        <v>8</v>
      </c>
      <c r="H454" s="145" t="s">
        <v>10</v>
      </c>
      <c r="I454" s="145"/>
      <c r="J454" s="145"/>
    </row>
    <row r="455" spans="1:10" ht="22.5" customHeight="1" x14ac:dyDescent="0.25">
      <c r="A455" s="209"/>
      <c r="B455" s="151"/>
      <c r="C455" s="152"/>
      <c r="D455" s="153"/>
      <c r="E455" s="19"/>
      <c r="F455" s="19"/>
      <c r="G455" s="19"/>
      <c r="H455" s="154"/>
      <c r="I455" s="154"/>
      <c r="J455" s="154"/>
    </row>
    <row r="456" spans="1:10" ht="22.5" customHeight="1" x14ac:dyDescent="0.25">
      <c r="A456" s="209"/>
      <c r="B456" s="71" t="s">
        <v>9</v>
      </c>
      <c r="C456" s="24" t="s">
        <v>33</v>
      </c>
      <c r="D456" s="8" t="s">
        <v>62</v>
      </c>
      <c r="E456" s="24" t="s">
        <v>112</v>
      </c>
      <c r="F456" s="8" t="s">
        <v>63</v>
      </c>
      <c r="G456" s="24" t="s">
        <v>23</v>
      </c>
      <c r="H456" s="154"/>
      <c r="I456" s="154"/>
      <c r="J456" s="154"/>
    </row>
    <row r="457" spans="1:10" ht="22.5" customHeight="1" thickBot="1" x14ac:dyDescent="0.3">
      <c r="A457" s="209"/>
      <c r="B457" s="72"/>
      <c r="C457" s="22"/>
      <c r="D457" s="21"/>
      <c r="E457" s="20"/>
      <c r="F457" s="9" t="str">
        <f t="shared" ref="F457" si="240">IFERROR(G457/E457,"")</f>
        <v/>
      </c>
      <c r="G457" s="20"/>
      <c r="H457" s="155"/>
      <c r="I457" s="155"/>
      <c r="J457" s="155"/>
    </row>
    <row r="458" spans="1:10" ht="22.5" customHeight="1" x14ac:dyDescent="0.25">
      <c r="A458" s="209">
        <f t="shared" si="216"/>
        <v>100</v>
      </c>
      <c r="B458" s="148" t="s">
        <v>94</v>
      </c>
      <c r="C458" s="149"/>
      <c r="D458" s="150"/>
      <c r="E458" s="55" t="s">
        <v>6</v>
      </c>
      <c r="F458" s="55" t="s">
        <v>7</v>
      </c>
      <c r="G458" s="55" t="s">
        <v>8</v>
      </c>
      <c r="H458" s="249" t="s">
        <v>10</v>
      </c>
      <c r="I458" s="249"/>
      <c r="J458" s="249"/>
    </row>
    <row r="459" spans="1:10" ht="22.5" customHeight="1" x14ac:dyDescent="0.25">
      <c r="A459" s="209"/>
      <c r="B459" s="151"/>
      <c r="C459" s="152"/>
      <c r="D459" s="153"/>
      <c r="E459" s="19"/>
      <c r="F459" s="19"/>
      <c r="G459" s="19"/>
      <c r="H459" s="154"/>
      <c r="I459" s="154"/>
      <c r="J459" s="154"/>
    </row>
    <row r="460" spans="1:10" ht="22.5" customHeight="1" x14ac:dyDescent="0.25">
      <c r="A460" s="209"/>
      <c r="B460" s="71" t="s">
        <v>9</v>
      </c>
      <c r="C460" s="24" t="s">
        <v>33</v>
      </c>
      <c r="D460" s="8" t="s">
        <v>62</v>
      </c>
      <c r="E460" s="24" t="s">
        <v>112</v>
      </c>
      <c r="F460" s="8" t="s">
        <v>63</v>
      </c>
      <c r="G460" s="24" t="s">
        <v>23</v>
      </c>
      <c r="H460" s="154"/>
      <c r="I460" s="154"/>
      <c r="J460" s="154"/>
    </row>
    <row r="461" spans="1:10" ht="22.5" customHeight="1" x14ac:dyDescent="0.25">
      <c r="A461" s="209"/>
      <c r="B461" s="73"/>
      <c r="C461" s="48"/>
      <c r="D461" s="49"/>
      <c r="E461" s="50"/>
      <c r="F461" s="51" t="str">
        <f t="shared" ref="F461" si="241">IFERROR(G461/E461,"")</f>
        <v/>
      </c>
      <c r="G461" s="50"/>
      <c r="H461" s="154"/>
      <c r="I461" s="154"/>
      <c r="J461" s="154"/>
    </row>
  </sheetData>
  <sheetProtection algorithmName="SHA-512" hashValue="5fHRra+ZZ5644n5iev7rfkXW9N0JXCyZAous7/Z1iRUIFI7Ei4yV080mY6K2wSqwKkci/RbqNU9gjIZaR/FK3Q==" saltValue="X633AEdCXY9N2cC1NAb60Q==" spinCount="100000" sheet="1" formatCells="0" selectLockedCells="1"/>
  <mergeCells count="715">
    <mergeCell ref="A1:D1"/>
    <mergeCell ref="E1:F1"/>
    <mergeCell ref="G1:H1"/>
    <mergeCell ref="I1:J1"/>
    <mergeCell ref="A7:C7"/>
    <mergeCell ref="I9:J9"/>
    <mergeCell ref="A6:C6"/>
    <mergeCell ref="D6:E6"/>
    <mergeCell ref="F6:H6"/>
    <mergeCell ref="I6:J6"/>
    <mergeCell ref="A4:J4"/>
    <mergeCell ref="I10:J10"/>
    <mergeCell ref="F13:H13"/>
    <mergeCell ref="I13:J13"/>
    <mergeCell ref="A2:D2"/>
    <mergeCell ref="E2:F2"/>
    <mergeCell ref="G2:H2"/>
    <mergeCell ref="I2:J2"/>
    <mergeCell ref="A5:C5"/>
    <mergeCell ref="D5:E5"/>
    <mergeCell ref="F5:H5"/>
    <mergeCell ref="I5:J5"/>
    <mergeCell ref="A3:C3"/>
    <mergeCell ref="D3:E3"/>
    <mergeCell ref="F3:H3"/>
    <mergeCell ref="I3:J3"/>
    <mergeCell ref="F8:H8"/>
    <mergeCell ref="F9:H9"/>
    <mergeCell ref="F10:H10"/>
    <mergeCell ref="F11:H11"/>
    <mergeCell ref="I11:J11"/>
    <mergeCell ref="H33:J35"/>
    <mergeCell ref="A36:A39"/>
    <mergeCell ref="H36:J36"/>
    <mergeCell ref="H37:J39"/>
    <mergeCell ref="B36:D36"/>
    <mergeCell ref="B37:D37"/>
    <mergeCell ref="B40:D40"/>
    <mergeCell ref="B41:D41"/>
    <mergeCell ref="D7:E7"/>
    <mergeCell ref="F7:H7"/>
    <mergeCell ref="I7:J7"/>
    <mergeCell ref="A11:C11"/>
    <mergeCell ref="D11:E11"/>
    <mergeCell ref="A12:C12"/>
    <mergeCell ref="D12:E12"/>
    <mergeCell ref="A13:C13"/>
    <mergeCell ref="D13:E13"/>
    <mergeCell ref="A8:C8"/>
    <mergeCell ref="D8:E8"/>
    <mergeCell ref="A9:C9"/>
    <mergeCell ref="D9:E9"/>
    <mergeCell ref="A10:C10"/>
    <mergeCell ref="D10:E10"/>
    <mergeCell ref="I8:J8"/>
    <mergeCell ref="H50:J50"/>
    <mergeCell ref="H51:J53"/>
    <mergeCell ref="A54:A57"/>
    <mergeCell ref="H54:J54"/>
    <mergeCell ref="H55:J57"/>
    <mergeCell ref="G45:H45"/>
    <mergeCell ref="I45:J45"/>
    <mergeCell ref="A46:A49"/>
    <mergeCell ref="H46:J46"/>
    <mergeCell ref="H47:J49"/>
    <mergeCell ref="B50:D50"/>
    <mergeCell ref="B51:D51"/>
    <mergeCell ref="B54:D54"/>
    <mergeCell ref="B55:D55"/>
    <mergeCell ref="B46:D46"/>
    <mergeCell ref="B47:D47"/>
    <mergeCell ref="A50:A53"/>
    <mergeCell ref="G66:H66"/>
    <mergeCell ref="I66:J66"/>
    <mergeCell ref="G67:H67"/>
    <mergeCell ref="I67:J67"/>
    <mergeCell ref="A58:A61"/>
    <mergeCell ref="H58:J58"/>
    <mergeCell ref="H59:J61"/>
    <mergeCell ref="A62:A65"/>
    <mergeCell ref="H62:J62"/>
    <mergeCell ref="H63:J65"/>
    <mergeCell ref="B58:D58"/>
    <mergeCell ref="B59:D59"/>
    <mergeCell ref="B62:D62"/>
    <mergeCell ref="B63:D63"/>
    <mergeCell ref="A66:C66"/>
    <mergeCell ref="D66:E66"/>
    <mergeCell ref="A67:C67"/>
    <mergeCell ref="D67:E67"/>
    <mergeCell ref="H76:J76"/>
    <mergeCell ref="H77:J79"/>
    <mergeCell ref="A80:A83"/>
    <mergeCell ref="H80:J80"/>
    <mergeCell ref="H81:J83"/>
    <mergeCell ref="A68:A71"/>
    <mergeCell ref="H68:J68"/>
    <mergeCell ref="H69:J71"/>
    <mergeCell ref="A72:A75"/>
    <mergeCell ref="H72:J72"/>
    <mergeCell ref="H73:J75"/>
    <mergeCell ref="B72:D72"/>
    <mergeCell ref="B73:D73"/>
    <mergeCell ref="B76:D76"/>
    <mergeCell ref="B77:D77"/>
    <mergeCell ref="B80:D80"/>
    <mergeCell ref="B81:D81"/>
    <mergeCell ref="B68:D68"/>
    <mergeCell ref="B69:D69"/>
    <mergeCell ref="A76:A79"/>
    <mergeCell ref="G89:H89"/>
    <mergeCell ref="I89:J89"/>
    <mergeCell ref="A90:A93"/>
    <mergeCell ref="H90:J90"/>
    <mergeCell ref="H91:J93"/>
    <mergeCell ref="A84:A87"/>
    <mergeCell ref="H84:J84"/>
    <mergeCell ref="H85:J87"/>
    <mergeCell ref="G88:H88"/>
    <mergeCell ref="I88:J88"/>
    <mergeCell ref="B84:D84"/>
    <mergeCell ref="B85:D85"/>
    <mergeCell ref="B90:D90"/>
    <mergeCell ref="B91:D91"/>
    <mergeCell ref="A88:C88"/>
    <mergeCell ref="D88:E88"/>
    <mergeCell ref="A89:C89"/>
    <mergeCell ref="D89:E89"/>
    <mergeCell ref="H102:J102"/>
    <mergeCell ref="H103:J105"/>
    <mergeCell ref="A106:A109"/>
    <mergeCell ref="H106:J106"/>
    <mergeCell ref="H107:J109"/>
    <mergeCell ref="A94:A97"/>
    <mergeCell ref="H94:J94"/>
    <mergeCell ref="H95:J97"/>
    <mergeCell ref="A98:A101"/>
    <mergeCell ref="H98:J98"/>
    <mergeCell ref="H99:J101"/>
    <mergeCell ref="B95:D95"/>
    <mergeCell ref="B98:D98"/>
    <mergeCell ref="B99:D99"/>
    <mergeCell ref="B102:D102"/>
    <mergeCell ref="B103:D103"/>
    <mergeCell ref="B106:D106"/>
    <mergeCell ref="B94:D94"/>
    <mergeCell ref="A102:A105"/>
    <mergeCell ref="B107:D107"/>
    <mergeCell ref="H112:J112"/>
    <mergeCell ref="H113:J115"/>
    <mergeCell ref="A116:A119"/>
    <mergeCell ref="H116:J116"/>
    <mergeCell ref="H117:J119"/>
    <mergeCell ref="G110:H110"/>
    <mergeCell ref="I110:J110"/>
    <mergeCell ref="G111:H111"/>
    <mergeCell ref="I111:J111"/>
    <mergeCell ref="B117:D117"/>
    <mergeCell ref="B112:D112"/>
    <mergeCell ref="B113:D113"/>
    <mergeCell ref="B116:D116"/>
    <mergeCell ref="A112:A115"/>
    <mergeCell ref="A110:C110"/>
    <mergeCell ref="D110:E110"/>
    <mergeCell ref="A111:C111"/>
    <mergeCell ref="D111:E111"/>
    <mergeCell ref="A120:A123"/>
    <mergeCell ref="H120:J120"/>
    <mergeCell ref="H121:J123"/>
    <mergeCell ref="A124:A127"/>
    <mergeCell ref="H124:J124"/>
    <mergeCell ref="H125:J127"/>
    <mergeCell ref="B120:D120"/>
    <mergeCell ref="B121:D121"/>
    <mergeCell ref="B124:D124"/>
    <mergeCell ref="B125:D125"/>
    <mergeCell ref="A132:C132"/>
    <mergeCell ref="D132:E132"/>
    <mergeCell ref="A133:C133"/>
    <mergeCell ref="D133:E133"/>
    <mergeCell ref="H128:J128"/>
    <mergeCell ref="H129:J131"/>
    <mergeCell ref="G132:H132"/>
    <mergeCell ref="I132:J132"/>
    <mergeCell ref="B129:D129"/>
    <mergeCell ref="B128:D128"/>
    <mergeCell ref="A128:A131"/>
    <mergeCell ref="H138:J138"/>
    <mergeCell ref="H139:J141"/>
    <mergeCell ref="A142:A145"/>
    <mergeCell ref="H142:J142"/>
    <mergeCell ref="H143:J145"/>
    <mergeCell ref="G133:H133"/>
    <mergeCell ref="I133:J133"/>
    <mergeCell ref="A134:A137"/>
    <mergeCell ref="H134:J134"/>
    <mergeCell ref="H135:J137"/>
    <mergeCell ref="B143:D143"/>
    <mergeCell ref="B134:D134"/>
    <mergeCell ref="B135:D135"/>
    <mergeCell ref="B138:D138"/>
    <mergeCell ref="B139:D139"/>
    <mergeCell ref="B142:D142"/>
    <mergeCell ref="A138:A141"/>
    <mergeCell ref="G154:H154"/>
    <mergeCell ref="I154:J154"/>
    <mergeCell ref="G155:H155"/>
    <mergeCell ref="I155:J155"/>
    <mergeCell ref="A146:A149"/>
    <mergeCell ref="H146:J146"/>
    <mergeCell ref="H147:J149"/>
    <mergeCell ref="A150:A153"/>
    <mergeCell ref="H150:J150"/>
    <mergeCell ref="H151:J153"/>
    <mergeCell ref="B146:D146"/>
    <mergeCell ref="B147:D147"/>
    <mergeCell ref="B150:D150"/>
    <mergeCell ref="B151:D151"/>
    <mergeCell ref="A154:C154"/>
    <mergeCell ref="D154:E154"/>
    <mergeCell ref="A155:C155"/>
    <mergeCell ref="D155:E155"/>
    <mergeCell ref="H164:J164"/>
    <mergeCell ref="H165:J167"/>
    <mergeCell ref="A168:A171"/>
    <mergeCell ref="H168:J168"/>
    <mergeCell ref="H169:J171"/>
    <mergeCell ref="A156:A159"/>
    <mergeCell ref="H156:J156"/>
    <mergeCell ref="H157:J159"/>
    <mergeCell ref="A160:A163"/>
    <mergeCell ref="H160:J160"/>
    <mergeCell ref="H161:J163"/>
    <mergeCell ref="B168:D168"/>
    <mergeCell ref="B169:D169"/>
    <mergeCell ref="B156:D156"/>
    <mergeCell ref="B157:D157"/>
    <mergeCell ref="B160:D160"/>
    <mergeCell ref="B161:D161"/>
    <mergeCell ref="B164:D164"/>
    <mergeCell ref="B165:D165"/>
    <mergeCell ref="A164:A167"/>
    <mergeCell ref="G177:H177"/>
    <mergeCell ref="I177:J177"/>
    <mergeCell ref="A178:A181"/>
    <mergeCell ref="H178:J178"/>
    <mergeCell ref="H179:J181"/>
    <mergeCell ref="B178:D178"/>
    <mergeCell ref="A172:A175"/>
    <mergeCell ref="H172:J172"/>
    <mergeCell ref="H173:J175"/>
    <mergeCell ref="G176:H176"/>
    <mergeCell ref="I176:J176"/>
    <mergeCell ref="B172:D172"/>
    <mergeCell ref="B173:D173"/>
    <mergeCell ref="B179:D179"/>
    <mergeCell ref="A176:C176"/>
    <mergeCell ref="D176:E176"/>
    <mergeCell ref="A177:C177"/>
    <mergeCell ref="D177:E177"/>
    <mergeCell ref="H190:J190"/>
    <mergeCell ref="H191:J193"/>
    <mergeCell ref="A194:A197"/>
    <mergeCell ref="H194:J194"/>
    <mergeCell ref="H195:J197"/>
    <mergeCell ref="A182:A185"/>
    <mergeCell ref="H182:J182"/>
    <mergeCell ref="H183:J185"/>
    <mergeCell ref="A186:A189"/>
    <mergeCell ref="H186:J186"/>
    <mergeCell ref="H187:J189"/>
    <mergeCell ref="B191:D191"/>
    <mergeCell ref="B194:D194"/>
    <mergeCell ref="B195:D195"/>
    <mergeCell ref="B182:D182"/>
    <mergeCell ref="B183:D183"/>
    <mergeCell ref="B186:D186"/>
    <mergeCell ref="B187:D187"/>
    <mergeCell ref="B190:D190"/>
    <mergeCell ref="A190:A193"/>
    <mergeCell ref="H200:J200"/>
    <mergeCell ref="H201:J203"/>
    <mergeCell ref="A204:A207"/>
    <mergeCell ref="H204:J204"/>
    <mergeCell ref="H205:J207"/>
    <mergeCell ref="G198:H198"/>
    <mergeCell ref="I198:J198"/>
    <mergeCell ref="G199:H199"/>
    <mergeCell ref="I199:J199"/>
    <mergeCell ref="B200:D200"/>
    <mergeCell ref="A200:A203"/>
    <mergeCell ref="B201:D201"/>
    <mergeCell ref="B204:D204"/>
    <mergeCell ref="B205:D205"/>
    <mergeCell ref="A198:C198"/>
    <mergeCell ref="D198:E198"/>
    <mergeCell ref="A199:C199"/>
    <mergeCell ref="D199:E199"/>
    <mergeCell ref="A220:C220"/>
    <mergeCell ref="D220:E220"/>
    <mergeCell ref="A221:C221"/>
    <mergeCell ref="D221:E221"/>
    <mergeCell ref="H216:J216"/>
    <mergeCell ref="H217:J219"/>
    <mergeCell ref="G220:H220"/>
    <mergeCell ref="I220:J220"/>
    <mergeCell ref="A208:A211"/>
    <mergeCell ref="H208:J208"/>
    <mergeCell ref="H209:J211"/>
    <mergeCell ref="A212:A215"/>
    <mergeCell ref="H212:J212"/>
    <mergeCell ref="H213:J215"/>
    <mergeCell ref="B213:D213"/>
    <mergeCell ref="B216:D216"/>
    <mergeCell ref="B217:D217"/>
    <mergeCell ref="B208:D208"/>
    <mergeCell ref="B209:D209"/>
    <mergeCell ref="B212:D212"/>
    <mergeCell ref="A216:A219"/>
    <mergeCell ref="H226:J226"/>
    <mergeCell ref="H227:J229"/>
    <mergeCell ref="A230:A233"/>
    <mergeCell ref="H230:J230"/>
    <mergeCell ref="H231:J233"/>
    <mergeCell ref="G221:H221"/>
    <mergeCell ref="I221:J221"/>
    <mergeCell ref="A222:A225"/>
    <mergeCell ref="H222:J222"/>
    <mergeCell ref="H223:J225"/>
    <mergeCell ref="B223:D223"/>
    <mergeCell ref="B222:D222"/>
    <mergeCell ref="B226:D226"/>
    <mergeCell ref="B227:D227"/>
    <mergeCell ref="B230:D230"/>
    <mergeCell ref="B231:D231"/>
    <mergeCell ref="A226:A229"/>
    <mergeCell ref="G242:H242"/>
    <mergeCell ref="I242:J242"/>
    <mergeCell ref="G243:H243"/>
    <mergeCell ref="I243:J243"/>
    <mergeCell ref="A234:A237"/>
    <mergeCell ref="H234:J234"/>
    <mergeCell ref="H235:J237"/>
    <mergeCell ref="A238:A241"/>
    <mergeCell ref="H238:J238"/>
    <mergeCell ref="H239:J241"/>
    <mergeCell ref="B238:D238"/>
    <mergeCell ref="B239:D239"/>
    <mergeCell ref="B234:D234"/>
    <mergeCell ref="B235:D235"/>
    <mergeCell ref="A242:C242"/>
    <mergeCell ref="D242:E242"/>
    <mergeCell ref="A243:C243"/>
    <mergeCell ref="D243:E243"/>
    <mergeCell ref="H252:J252"/>
    <mergeCell ref="H253:J255"/>
    <mergeCell ref="A256:A259"/>
    <mergeCell ref="H256:J256"/>
    <mergeCell ref="H257:J259"/>
    <mergeCell ref="A244:A247"/>
    <mergeCell ref="H244:J244"/>
    <mergeCell ref="H245:J247"/>
    <mergeCell ref="A248:A251"/>
    <mergeCell ref="H248:J248"/>
    <mergeCell ref="H249:J251"/>
    <mergeCell ref="B244:D244"/>
    <mergeCell ref="B245:D245"/>
    <mergeCell ref="B248:D248"/>
    <mergeCell ref="B249:D249"/>
    <mergeCell ref="B252:D252"/>
    <mergeCell ref="B253:D253"/>
    <mergeCell ref="B256:D256"/>
    <mergeCell ref="B257:D257"/>
    <mergeCell ref="A252:A255"/>
    <mergeCell ref="G265:H265"/>
    <mergeCell ref="I265:J265"/>
    <mergeCell ref="A266:A269"/>
    <mergeCell ref="H266:J266"/>
    <mergeCell ref="H267:J269"/>
    <mergeCell ref="A260:A263"/>
    <mergeCell ref="H260:J260"/>
    <mergeCell ref="H261:J263"/>
    <mergeCell ref="G264:H264"/>
    <mergeCell ref="I264:J264"/>
    <mergeCell ref="B260:D260"/>
    <mergeCell ref="B261:D261"/>
    <mergeCell ref="B266:D266"/>
    <mergeCell ref="B267:D267"/>
    <mergeCell ref="A264:C264"/>
    <mergeCell ref="D264:E264"/>
    <mergeCell ref="A265:C265"/>
    <mergeCell ref="D265:E265"/>
    <mergeCell ref="H278:J278"/>
    <mergeCell ref="H279:J281"/>
    <mergeCell ref="A282:A285"/>
    <mergeCell ref="H282:J282"/>
    <mergeCell ref="H283:J285"/>
    <mergeCell ref="A270:A273"/>
    <mergeCell ref="H270:J270"/>
    <mergeCell ref="H271:J273"/>
    <mergeCell ref="A274:A277"/>
    <mergeCell ref="H274:J274"/>
    <mergeCell ref="H275:J277"/>
    <mergeCell ref="B270:D270"/>
    <mergeCell ref="B283:D283"/>
    <mergeCell ref="B271:D271"/>
    <mergeCell ref="B274:D274"/>
    <mergeCell ref="B275:D275"/>
    <mergeCell ref="B278:D278"/>
    <mergeCell ref="B279:D279"/>
    <mergeCell ref="B282:D282"/>
    <mergeCell ref="A278:A281"/>
    <mergeCell ref="H288:J288"/>
    <mergeCell ref="H289:J291"/>
    <mergeCell ref="A292:A295"/>
    <mergeCell ref="H292:J292"/>
    <mergeCell ref="H293:J295"/>
    <mergeCell ref="G286:H286"/>
    <mergeCell ref="I286:J286"/>
    <mergeCell ref="G287:H287"/>
    <mergeCell ref="I287:J287"/>
    <mergeCell ref="B288:D288"/>
    <mergeCell ref="B289:D289"/>
    <mergeCell ref="B292:D292"/>
    <mergeCell ref="A288:A291"/>
    <mergeCell ref="B293:D293"/>
    <mergeCell ref="A286:C286"/>
    <mergeCell ref="D286:E286"/>
    <mergeCell ref="A287:C287"/>
    <mergeCell ref="D287:E287"/>
    <mergeCell ref="A296:A299"/>
    <mergeCell ref="H296:J296"/>
    <mergeCell ref="H297:J299"/>
    <mergeCell ref="A300:A303"/>
    <mergeCell ref="H300:J300"/>
    <mergeCell ref="H301:J303"/>
    <mergeCell ref="B296:D296"/>
    <mergeCell ref="B297:D297"/>
    <mergeCell ref="B300:D300"/>
    <mergeCell ref="B301:D301"/>
    <mergeCell ref="A308:C308"/>
    <mergeCell ref="D308:E308"/>
    <mergeCell ref="A309:C309"/>
    <mergeCell ref="D309:E309"/>
    <mergeCell ref="A304:A307"/>
    <mergeCell ref="H304:J304"/>
    <mergeCell ref="H305:J307"/>
    <mergeCell ref="G308:H308"/>
    <mergeCell ref="I308:J308"/>
    <mergeCell ref="B305:D305"/>
    <mergeCell ref="B304:D304"/>
    <mergeCell ref="A314:A317"/>
    <mergeCell ref="H314:J314"/>
    <mergeCell ref="H315:J317"/>
    <mergeCell ref="A318:A321"/>
    <mergeCell ref="H318:J318"/>
    <mergeCell ref="H319:J321"/>
    <mergeCell ref="G309:H309"/>
    <mergeCell ref="I309:J309"/>
    <mergeCell ref="A310:A313"/>
    <mergeCell ref="H310:J310"/>
    <mergeCell ref="H311:J313"/>
    <mergeCell ref="B310:D310"/>
    <mergeCell ref="B311:D311"/>
    <mergeCell ref="B314:D314"/>
    <mergeCell ref="B315:D315"/>
    <mergeCell ref="B318:D318"/>
    <mergeCell ref="B319:D319"/>
    <mergeCell ref="G330:H330"/>
    <mergeCell ref="I330:J330"/>
    <mergeCell ref="G331:H331"/>
    <mergeCell ref="I331:J331"/>
    <mergeCell ref="A322:A325"/>
    <mergeCell ref="H322:J322"/>
    <mergeCell ref="H323:J325"/>
    <mergeCell ref="A326:A329"/>
    <mergeCell ref="H326:J326"/>
    <mergeCell ref="H327:J329"/>
    <mergeCell ref="B322:D322"/>
    <mergeCell ref="B323:D323"/>
    <mergeCell ref="B326:D326"/>
    <mergeCell ref="B327:D327"/>
    <mergeCell ref="A330:C330"/>
    <mergeCell ref="D330:E330"/>
    <mergeCell ref="A331:C331"/>
    <mergeCell ref="D331:E331"/>
    <mergeCell ref="H340:J340"/>
    <mergeCell ref="H341:J343"/>
    <mergeCell ref="A344:A347"/>
    <mergeCell ref="H344:J344"/>
    <mergeCell ref="H345:J347"/>
    <mergeCell ref="A332:A335"/>
    <mergeCell ref="H332:J332"/>
    <mergeCell ref="H333:J335"/>
    <mergeCell ref="A336:A339"/>
    <mergeCell ref="H336:J336"/>
    <mergeCell ref="H337:J339"/>
    <mergeCell ref="B332:D332"/>
    <mergeCell ref="B333:D333"/>
    <mergeCell ref="B336:D336"/>
    <mergeCell ref="B337:D337"/>
    <mergeCell ref="B340:D340"/>
    <mergeCell ref="B341:D341"/>
    <mergeCell ref="A340:A343"/>
    <mergeCell ref="B344:D344"/>
    <mergeCell ref="B345:D345"/>
    <mergeCell ref="B370:D370"/>
    <mergeCell ref="B371:D371"/>
    <mergeCell ref="G353:H353"/>
    <mergeCell ref="I353:J353"/>
    <mergeCell ref="A354:A357"/>
    <mergeCell ref="H354:J354"/>
    <mergeCell ref="H355:J357"/>
    <mergeCell ref="B354:D354"/>
    <mergeCell ref="A348:A351"/>
    <mergeCell ref="H348:J348"/>
    <mergeCell ref="H349:J351"/>
    <mergeCell ref="G352:H352"/>
    <mergeCell ref="I352:J352"/>
    <mergeCell ref="B355:D355"/>
    <mergeCell ref="B348:D348"/>
    <mergeCell ref="B349:D349"/>
    <mergeCell ref="A352:C352"/>
    <mergeCell ref="D352:E352"/>
    <mergeCell ref="A353:C353"/>
    <mergeCell ref="D353:E353"/>
    <mergeCell ref="A362:A365"/>
    <mergeCell ref="H362:J362"/>
    <mergeCell ref="H363:J365"/>
    <mergeCell ref="B358:D358"/>
    <mergeCell ref="B359:D359"/>
    <mergeCell ref="B362:D362"/>
    <mergeCell ref="B363:D363"/>
    <mergeCell ref="B366:D366"/>
    <mergeCell ref="A366:A369"/>
    <mergeCell ref="B367:D367"/>
    <mergeCell ref="A432:A435"/>
    <mergeCell ref="H432:J432"/>
    <mergeCell ref="H433:J435"/>
    <mergeCell ref="B429:D429"/>
    <mergeCell ref="B432:D432"/>
    <mergeCell ref="B433:D433"/>
    <mergeCell ref="A388:A391"/>
    <mergeCell ref="H388:J388"/>
    <mergeCell ref="H389:J391"/>
    <mergeCell ref="B388:D388"/>
    <mergeCell ref="B389:D389"/>
    <mergeCell ref="H402:J402"/>
    <mergeCell ref="H403:J405"/>
    <mergeCell ref="B392:D392"/>
    <mergeCell ref="G397:H397"/>
    <mergeCell ref="I397:J397"/>
    <mergeCell ref="A398:A401"/>
    <mergeCell ref="H398:J398"/>
    <mergeCell ref="H399:J401"/>
    <mergeCell ref="B399:D399"/>
    <mergeCell ref="B402:D402"/>
    <mergeCell ref="B403:D403"/>
    <mergeCell ref="A420:A423"/>
    <mergeCell ref="H420:J420"/>
    <mergeCell ref="H421:J423"/>
    <mergeCell ref="A424:A427"/>
    <mergeCell ref="H424:J424"/>
    <mergeCell ref="H425:J427"/>
    <mergeCell ref="B424:D424"/>
    <mergeCell ref="B425:D425"/>
    <mergeCell ref="G419:H419"/>
    <mergeCell ref="I419:J419"/>
    <mergeCell ref="H415:J417"/>
    <mergeCell ref="B410:D410"/>
    <mergeCell ref="B411:D411"/>
    <mergeCell ref="B414:D414"/>
    <mergeCell ref="B415:D415"/>
    <mergeCell ref="B406:D406"/>
    <mergeCell ref="A419:C419"/>
    <mergeCell ref="D419:E419"/>
    <mergeCell ref="H414:J414"/>
    <mergeCell ref="G418:H418"/>
    <mergeCell ref="B428:D428"/>
    <mergeCell ref="B420:D420"/>
    <mergeCell ref="B421:D421"/>
    <mergeCell ref="A428:A431"/>
    <mergeCell ref="H428:J428"/>
    <mergeCell ref="H429:J431"/>
    <mergeCell ref="A458:A461"/>
    <mergeCell ref="H458:J458"/>
    <mergeCell ref="H459:J461"/>
    <mergeCell ref="A446:A449"/>
    <mergeCell ref="H446:J446"/>
    <mergeCell ref="H447:J449"/>
    <mergeCell ref="A450:A453"/>
    <mergeCell ref="H450:J450"/>
    <mergeCell ref="H451:J453"/>
    <mergeCell ref="B459:D459"/>
    <mergeCell ref="B447:D447"/>
    <mergeCell ref="B450:D450"/>
    <mergeCell ref="B451:D451"/>
    <mergeCell ref="B454:D454"/>
    <mergeCell ref="B455:D455"/>
    <mergeCell ref="B458:D458"/>
    <mergeCell ref="B446:D446"/>
    <mergeCell ref="H455:J457"/>
    <mergeCell ref="A454:A457"/>
    <mergeCell ref="H454:J454"/>
    <mergeCell ref="A442:A445"/>
    <mergeCell ref="H442:J442"/>
    <mergeCell ref="H443:J445"/>
    <mergeCell ref="A436:A439"/>
    <mergeCell ref="H436:J436"/>
    <mergeCell ref="H437:J439"/>
    <mergeCell ref="G440:H440"/>
    <mergeCell ref="I440:J440"/>
    <mergeCell ref="B436:D436"/>
    <mergeCell ref="B437:D437"/>
    <mergeCell ref="B442:D442"/>
    <mergeCell ref="B443:D443"/>
    <mergeCell ref="G441:H441"/>
    <mergeCell ref="I441:J441"/>
    <mergeCell ref="A440:C440"/>
    <mergeCell ref="D440:E440"/>
    <mergeCell ref="A441:C441"/>
    <mergeCell ref="D441:E441"/>
    <mergeCell ref="I23:J23"/>
    <mergeCell ref="A16:J21"/>
    <mergeCell ref="F12:H12"/>
    <mergeCell ref="I12:J12"/>
    <mergeCell ref="A15:J15"/>
    <mergeCell ref="A14:C14"/>
    <mergeCell ref="D14:E14"/>
    <mergeCell ref="F14:H14"/>
    <mergeCell ref="I14:J14"/>
    <mergeCell ref="H28:J28"/>
    <mergeCell ref="H29:J31"/>
    <mergeCell ref="A22:C22"/>
    <mergeCell ref="D22:E22"/>
    <mergeCell ref="A23:C23"/>
    <mergeCell ref="H392:J392"/>
    <mergeCell ref="H393:J395"/>
    <mergeCell ref="I396:J396"/>
    <mergeCell ref="H366:J366"/>
    <mergeCell ref="B393:D393"/>
    <mergeCell ref="A392:A395"/>
    <mergeCell ref="A24:A27"/>
    <mergeCell ref="H24:J24"/>
    <mergeCell ref="H25:J27"/>
    <mergeCell ref="D23:E23"/>
    <mergeCell ref="A44:C44"/>
    <mergeCell ref="D44:E44"/>
    <mergeCell ref="A45:C45"/>
    <mergeCell ref="D45:E45"/>
    <mergeCell ref="G22:H22"/>
    <mergeCell ref="I22:J22"/>
    <mergeCell ref="G23:H23"/>
    <mergeCell ref="B33:D33"/>
    <mergeCell ref="A32:A35"/>
    <mergeCell ref="H32:J32"/>
    <mergeCell ref="I418:J418"/>
    <mergeCell ref="B384:D384"/>
    <mergeCell ref="B385:D385"/>
    <mergeCell ref="A384:A387"/>
    <mergeCell ref="H384:J384"/>
    <mergeCell ref="H385:J387"/>
    <mergeCell ref="A380:A383"/>
    <mergeCell ref="H380:J380"/>
    <mergeCell ref="H381:J383"/>
    <mergeCell ref="G374:H374"/>
    <mergeCell ref="I374:J374"/>
    <mergeCell ref="G375:H375"/>
    <mergeCell ref="I375:J375"/>
    <mergeCell ref="B377:D377"/>
    <mergeCell ref="B380:D380"/>
    <mergeCell ref="B381:D381"/>
    <mergeCell ref="G396:H396"/>
    <mergeCell ref="H411:J413"/>
    <mergeCell ref="A410:A413"/>
    <mergeCell ref="H410:J410"/>
    <mergeCell ref="A406:A409"/>
    <mergeCell ref="H406:J406"/>
    <mergeCell ref="H407:J409"/>
    <mergeCell ref="B24:D24"/>
    <mergeCell ref="B25:D25"/>
    <mergeCell ref="B28:D28"/>
    <mergeCell ref="B29:D29"/>
    <mergeCell ref="B32:D32"/>
    <mergeCell ref="B376:D376"/>
    <mergeCell ref="A376:A379"/>
    <mergeCell ref="H376:J376"/>
    <mergeCell ref="H377:J379"/>
    <mergeCell ref="H367:J369"/>
    <mergeCell ref="A370:A373"/>
    <mergeCell ref="H370:J370"/>
    <mergeCell ref="H371:J373"/>
    <mergeCell ref="A358:A361"/>
    <mergeCell ref="H358:J358"/>
    <mergeCell ref="H359:J361"/>
    <mergeCell ref="A28:A31"/>
    <mergeCell ref="A40:A43"/>
    <mergeCell ref="H40:J40"/>
    <mergeCell ref="H41:J43"/>
    <mergeCell ref="G44:H44"/>
    <mergeCell ref="I44:J44"/>
    <mergeCell ref="A374:C374"/>
    <mergeCell ref="D374:E374"/>
    <mergeCell ref="A375:C375"/>
    <mergeCell ref="D375:E375"/>
    <mergeCell ref="A396:C396"/>
    <mergeCell ref="D396:E396"/>
    <mergeCell ref="A397:C397"/>
    <mergeCell ref="D397:E397"/>
    <mergeCell ref="A418:C418"/>
    <mergeCell ref="D418:E418"/>
    <mergeCell ref="A414:A417"/>
    <mergeCell ref="B407:D407"/>
    <mergeCell ref="B398:D398"/>
    <mergeCell ref="A402:A405"/>
  </mergeCells>
  <conditionalFormatting sqref="G25 G29 G33 G37 G41 G47 G51 G55 G59 G63">
    <cfRule type="cellIs" dxfId="41" priority="19" operator="lessThan">
      <formula>$F25</formula>
    </cfRule>
  </conditionalFormatting>
  <conditionalFormatting sqref="F25:G25 F29:G29 F33:G33 F37:G37 F41:G41 F47:G47 F51:G51 F55:G55 F59:G59 F63:G63">
    <cfRule type="cellIs" dxfId="40" priority="20" operator="lessThan">
      <formula>$E25</formula>
    </cfRule>
  </conditionalFormatting>
  <conditionalFormatting sqref="E27 E31 E35 E39 E43 E49 E53 E57 E61 E65">
    <cfRule type="cellIs" dxfId="39" priority="17" operator="greaterThanOrEqual">
      <formula>5000</formula>
    </cfRule>
  </conditionalFormatting>
  <conditionalFormatting sqref="F27 F31 F35 F39 F43 F49 F53 F57 F61 F65">
    <cfRule type="cellIs" priority="16" operator="greaterThan">
      <formula>100</formula>
    </cfRule>
  </conditionalFormatting>
  <conditionalFormatting sqref="G27 G31 G35 G39 G43 G49 G53 G57 G61 G65">
    <cfRule type="cellIs" dxfId="38" priority="15" operator="greaterThan">
      <formula>$E27</formula>
    </cfRule>
  </conditionalFormatting>
  <conditionalFormatting sqref="G69 G91 G113 G135 G157 G179 G201 G223 G245 G267 G289 G311 G333 G355 G377 G399 G421 G443 G73 G95 G117 G139 G161 G183 G205 G227 G249 G271 G293 G315 G337 G359 G381 G403 G425 G447 G77 G99 G121 G143 G165 G187 G209 G231 G253 G275 G297 G319 G341 G363 G385 G407 G429 G451 G81 G103 G125 G147 G169 G191 G213 G235 G257 G279 G301 G323 G345 G367 G389 G411 G433 G455 G85 G107 G129 G151 G173 G195 G217 G239 G261 G283 G305 G327 G349 G371 G393 G415 G437 G459">
    <cfRule type="cellIs" dxfId="37" priority="4" operator="lessThan">
      <formula>$F69</formula>
    </cfRule>
  </conditionalFormatting>
  <conditionalFormatting sqref="F69:G69 F91:G91 F113:G113 F135:G135 F157:G157 F179:G179 F201:G201 F223:G223 F245:G245 F267:G267 F289:G289 F311:G311 F333:G333 F355:G355 F377:G377 F399:G399 F421:G421 F443:G443 F73:G73 F95:G95 F117:G117 F139:G139 F161:G161 F183:G183 F205:G205 F227:G227 F249:G249 F271:G271 F293:G293 F315:G315 F337:G337 F359:G359 F381:G381 F403:G403 F425:G425 F447:G447 F77:G77 F99:G99 F121:G121 F143:G143 F165:G165 F187:G187 F209:G209 F231:G231 F253:G253 F275:G275 F297:G297 F319:G319 F341:G341 F363:G363 F385:G385 F407:G407 F429:G429 F451:G451 F81:G81 F103:G103 F125:G125 F147:G147 F169:G169 F191:G191 F213:G213 F235:G235 F257:G257 F279:G279 F301:G301 F323:G323 F345:G345 F367:G367 F389:G389 F411:G411 F433:G433 F455:G455 F85:G85 F107:G107 F129:G129 F151:G151 F173:G173 F195:G195 F217:G217 F239:G239 F261:G261 F283:G283 F305:G305 F327:G327 F349:G349 F371:G371 F393:G393 F415:G415 F437:G437 F459:G459">
    <cfRule type="cellIs" dxfId="36" priority="5" operator="lessThan">
      <formula>$E69</formula>
    </cfRule>
  </conditionalFormatting>
  <conditionalFormatting sqref="E71 E93 E115 E137 E159 E181 E203 E225 E247 E269 E291 E313 E335 E357 E379 E401 E423 E445 E75 E97 E119 E141 E163 E185 E207 E229 E251 E273 E295 E317 E339 E361 E383 E405 E427 E449 E79 E101 E123 E145 E167 E189 E211 E233 E255 E277 E299 E321 E343 E365 E387 E409 E431 E453 E83 E105 E127 E149 E171 E193 E215 E237 E259 E281 E303 E325 E347 E369 E391 E413 E435 E457 E87 E109 E131 E153 E175 E197 E219 E241 E263 E285 E307 E329 E351 E373 E395 E417 E439 E461">
    <cfRule type="cellIs" dxfId="35" priority="3" operator="greaterThanOrEqual">
      <formula>5000</formula>
    </cfRule>
  </conditionalFormatting>
  <conditionalFormatting sqref="F71 F93 F115 F137 F159 F181 F203 F225 F247 F269 F291 F313 F335 F357 F379 F401 F423 F445 F75 F97 F119 F141 F163 F185 F207 F229 F251 F273 F295 F317 F339 F361 F383 F405 F427 F449 F79 F101 F123 F145 F167 F189 F211 F233 F255 F277 F299 F321 F343 F365 F387 F409 F431 F453 F83 F105 F127 F149 F171 F193 F215 F237 F259 F281 F303 F325 F347 F369 F391 F413 F435 F457 F87 F109 F131 F153 F175 F197 F219 F241 F263 F285 F307 F329 F351 F373 F395 F417 F439 F461">
    <cfRule type="cellIs" priority="2" operator="greaterThan">
      <formula>100</formula>
    </cfRule>
  </conditionalFormatting>
  <conditionalFormatting sqref="G71 G93 G115 G137 G159 G181 G203 G225 G247 G269 G291 G313 G335 G357 G379 G401 G423 G445 G75 G97 G119 G141 G163 G185 G207 G229 G251 G273 G295 G317 G339 G361 G383 G405 G427 G449 G79 G101 G123 G145 G167 G189 G211 G233 G255 G277 G299 G321 G343 G365 G387 G409 G431 G453 G83 G105 G127 G149 G171 G193 G215 G237 G259 G281 G303 G325 G347 G369 G391 G413 G435 G457 G87 G109 G131 G153 G175 G197 G219 G241 G263 G285 G307 G329 G351 G373 G395 G417 G439 G461">
    <cfRule type="cellIs" dxfId="34" priority="1" operator="greaterThan">
      <formula>$E71</formula>
    </cfRule>
  </conditionalFormatting>
  <pageMargins left="0.67708333333333337" right="0.7" top="0.75" bottom="0.75" header="0.3" footer="0.3"/>
  <pageSetup fitToWidth="0" fitToHeight="0" orientation="landscape" r:id="rId1"/>
  <headerFooter>
    <oddHeader>&amp;C&amp;"-,Bold"Emergency Solutions Grant Program&amp;"-,Regular"
&amp;"-,Italic"Expense Detail Form&amp;RESG-212</oddHeader>
    <oddFooter>&amp;CEmergency Shelter Expense Detail - Page &amp;P&amp;REffective: December 29, 2023</oddFooter>
  </headerFooter>
  <rowBreaks count="20" manualBreakCount="20">
    <brk id="21" max="16383" man="1"/>
    <brk id="43" max="16383" man="1"/>
    <brk id="65" max="16383" man="1"/>
    <brk id="87" max="16383" man="1"/>
    <brk id="109" max="16383" man="1"/>
    <brk id="131" max="16383" man="1"/>
    <brk id="153" max="16383" man="1"/>
    <brk id="175" max="16383" man="1"/>
    <brk id="197" max="16383" man="1"/>
    <brk id="219" max="16383" man="1"/>
    <brk id="241" max="16383" man="1"/>
    <brk id="263" max="16383" man="1"/>
    <brk id="285" max="16383" man="1"/>
    <brk id="307" max="16383" man="1"/>
    <brk id="329" max="16383" man="1"/>
    <brk id="351" max="16383" man="1"/>
    <brk id="373" max="16383" man="1"/>
    <brk id="395" max="16383" man="1"/>
    <brk id="417" max="16383" man="1"/>
    <brk id="439" max="16383" man="1"/>
  </rowBreaks>
  <extLst>
    <ext xmlns:x14="http://schemas.microsoft.com/office/spreadsheetml/2009/9/main" uri="{78C0D931-6437-407d-A8EE-F0AAD7539E65}">
      <x14:conditionalFormattings>
        <x14:conditionalFormatting xmlns:xm="http://schemas.microsoft.com/office/excel/2006/main">
          <x14:cfRule type="cellIs" priority="679" operator="greaterThan" id="{B98F9CE8-B757-4F94-A5DE-E91FE40AB5F1}">
            <xm:f>'Request Summary'!#REF!</xm:f>
            <x14:dxf>
              <font>
                <u/>
              </font>
            </x14:dxf>
          </x14:cfRule>
          <x14:cfRule type="cellIs" priority="680" operator="notBetween" id="{B5B76AF2-5402-4DF4-9D1A-94763F0CF14D}">
            <xm:f>'FORMULA Sheet'!$B$28</xm:f>
            <xm:f>'FORMULA Sheet'!$B$29</xm:f>
            <x14:dxf>
              <font>
                <strike val="0"/>
                <u/>
              </font>
            </x14:dxf>
          </x14:cfRule>
          <xm:sqref>E25:G25 E29:G29 E33:G33 E37:G37 E41:G41 E47:G47 E51:G51 E55:G55 E59:G59 E63:G63</xm:sqref>
        </x14:conditionalFormatting>
        <x14:conditionalFormatting xmlns:xm="http://schemas.microsoft.com/office/excel/2006/main">
          <x14:cfRule type="cellIs" priority="6" operator="greaterThan" id="{54BC1881-E464-483B-9F94-08E5AC2786CD}">
            <xm:f>'Request Summary'!#REF!</xm:f>
            <x14:dxf>
              <font>
                <u/>
              </font>
            </x14:dxf>
          </x14:cfRule>
          <x14:cfRule type="cellIs" priority="7" operator="notBetween" id="{BEE0F575-BBE5-4DBD-8294-50DC01D66428}">
            <xm:f>'FORMULA Sheet'!$B$28</xm:f>
            <xm:f>'FORMULA Sheet'!$B$29</xm:f>
            <x14:dxf>
              <font>
                <strike val="0"/>
                <u/>
              </font>
            </x14:dxf>
          </x14:cfRule>
          <xm:sqref>E69:G69 E91:G91 E113:G113 E135:G135 E157:G157 E179:G179 E201:G201 E223:G223 E245:G245 E267:G267 E289:G289 E311:G311 E333:G333 E355:G355 E377:G377 E399:G399 E421:G421 E443:G443 E73:G73 E95:G95 E117:G117 E139:G139 E161:G161 E183:G183 E205:G205 E227:G227 E249:G249 E271:G271 E293:G293 E315:G315 E337:G337 E359:G359 E381:G381 E403:G403 E425:G425 E447:G447 E77:G77 E99:G99 E121:G121 E143:G143 E165:G165 E187:G187 E209:G209 E231:G231 E253:G253 E275:G275 E297:G297 E319:G319 E341:G341 E363:G363 E385:G385 E407:G407 E429:G429 E451:G451 E81:G81 E103:G103 E125:G125 E147:G147 E169:G169 E191:G191 E213:G213 E235:G235 E257:G257 E279:G279 E301:G301 E323:G323 E345:G345 E367:G367 E389:G389 E411:G411 E433:G433 E455:G455 E85:G85 E107:G107 E129:G129 E151:G151 E173:G173 E195:G195 E217:G217 E239:G239 E261:G261 E283:G283 E305:G305 E327:G327 E349:G349 E371:G371 E393:G393 E415:G415 E437:G437 E459:G459</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'FORMULA Sheet'!$B$2:$B$9</xm:f>
          </x14:formula1>
          <xm:sqref>C27 C65 C61 C57 C53 C49 C43 C39 C35 C31 C87 C109 C131 C153 C175 C197 C219 C241 C263 C285 C307 C329 C351 C373 C395 C417 C439 C461 C83 C105 C127 C149 C171 C193 C215 C237 C259 C281 C303 C325 C347 C369 C391 C413 C435 C457 C79 C101 C123 C145 C167 C189 C211 C233 C255 C277 C299 C321 C343 C365 C387 C409 C431 C453 C75 C97 C119 C141 C163 C185 C207 C229 C251 C273 C295 C317 C339 C361 C383 C405 C427 C449 C71 C93 C115 C137 C159 C181 C203 C225 C247 C269 C291 C313 C335 C357 C379 C401 C423 C445</xm:sqref>
        </x14:dataValidation>
        <x14:dataValidation type="list" allowBlank="1" showInputMessage="1" showErrorMessage="1">
          <x14:formula1>
            <xm:f>'FORMULA Sheet'!$F$2:$F$21</xm:f>
          </x14:formula1>
          <xm:sqref>B25:D25 B443:D443 B421:D421 B399:D399 B377:D377 B355:D355 B333:D333 B311:D311 B289:D289 B267:D267 B245:D245 B223:D223 B201:D201 B179:D179 B157:D157 B135:D135 B113:D113 B91:D91 B69:D69 B447:D447 B425:D425 B403:D403 B381:D381 B359:D359 B337:D337 B315:D315 B293:D293 B271:D271 B249:D249 B227:D227 B205:D205 B183:D183 B161:D161 B139:D139 B117:D117 B95:D95 B73:D73 B451:D451 B429:D429 B407:D407 B385:D385 B363:D363 B341:D341 B319:D319 B297:D297 B275:D275 B253:D253 B231:D231 B209:D209 B187:D187 B165:D165 B143:D143 B121:D121 B99:D99 B77:D77 B455:D455 B433:D433 B411:D411 B389:D389 B367:D367 B345:D345 B323:D323 B301:D301 B279:D279 B257:D257 B235:D235 B213:D213 B191:D191 B169:D169 B147:D147 B125:D125 B103:D103 B81:D81 B459:D459 B437:D437 B415:D415 B393:D393 B371:D371 B349:D349 B327:D327 B305:D305 B283:D283 B261:D261 B239:D239 B217:D217 B195:D195 B173:D173 B151:D151 B129:D129 B107:D107 B85:D85 B29:D29 B33:D33 B37:D37 B41:D41 B47:D47 B51:D51 B55:D55 B59:D59 B63:D63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2"/>
  <sheetViews>
    <sheetView view="pageLayout" topLeftCell="A10" zoomScaleNormal="100" zoomScaleSheetLayoutView="100" workbookViewId="0">
      <selection activeCell="B26" sqref="B26:D26"/>
    </sheetView>
  </sheetViews>
  <sheetFormatPr defaultColWidth="9.140625" defaultRowHeight="22.5" customHeight="1" x14ac:dyDescent="0.25"/>
  <cols>
    <col min="1" max="1" width="3.5703125" style="11" bestFit="1" customWidth="1"/>
    <col min="2" max="2" width="20" style="11" customWidth="1"/>
    <col min="3" max="10" width="12.140625" style="11" customWidth="1"/>
    <col min="11" max="16384" width="9.140625" style="4"/>
  </cols>
  <sheetData>
    <row r="1" spans="1:10" ht="22.5" customHeight="1" x14ac:dyDescent="0.25">
      <c r="A1" s="271" t="s">
        <v>13</v>
      </c>
      <c r="B1" s="271"/>
      <c r="C1" s="271"/>
      <c r="D1" s="271"/>
      <c r="E1" s="272" t="s">
        <v>12</v>
      </c>
      <c r="F1" s="157"/>
      <c r="G1" s="157" t="s">
        <v>64</v>
      </c>
      <c r="H1" s="157"/>
      <c r="I1" s="140" t="s">
        <v>11</v>
      </c>
      <c r="J1" s="140"/>
    </row>
    <row r="2" spans="1:10" ht="22.5" customHeight="1" thickBot="1" x14ac:dyDescent="0.3">
      <c r="A2" s="289" t="str">
        <f>IF(ISBLANK('Request Summary'!A2),"",'Request Summary'!A2)</f>
        <v/>
      </c>
      <c r="B2" s="290"/>
      <c r="C2" s="290"/>
      <c r="D2" s="291"/>
      <c r="E2" s="174" t="str">
        <f>IF(ISBLANK('Request Summary'!D17),"",'Request Summary'!D17)</f>
        <v/>
      </c>
      <c r="F2" s="175"/>
      <c r="G2" s="141" t="str">
        <f>IF(ISBLANK('Request Summary'!I2),"",'Request Summary'!I2)</f>
        <v/>
      </c>
      <c r="H2" s="176"/>
      <c r="I2" s="177" t="str">
        <f>IF(ISBLANK('Request Summary'!K2),"",'Request Summary'!K2)</f>
        <v/>
      </c>
      <c r="J2" s="177"/>
    </row>
    <row r="3" spans="1:10" ht="22.5" customHeight="1" thickBot="1" x14ac:dyDescent="0.3">
      <c r="A3" s="206" t="s">
        <v>65</v>
      </c>
      <c r="B3" s="206"/>
      <c r="C3" s="206"/>
      <c r="D3" s="296" t="str">
        <f>IFERROR(SMALL((E26:G26,E30:G30,E34:G34,E38:G38,E42:G42,E48:G48,E52:G52,E56:G56,E60:G60,E64:G64,E70:G70,E74:G74,E78:G78,E82:G82,E86:G86,E92:G92,E96:G96,E100:G100,E104:G104,E108:G108,E114:G114,E118:G118,E122:G122,E126:G126,E130:G130,E136:G136,E140:G140,E144:G144,E148:G148,E152:G152,E158:G158,E162:G162,E166:G166,E170:G170,E174:G174,E180:G180,E184:G184,E188:G188,E192:G192,E196:G196,E202:G202,E206:G206,E210:G210,E214:G214,E218:G218,E224:G224,E228:G228,E232:G232,E236:G236,E240:G240,E246:G246,E250:G250,E254:G254,E258:G258,E262:G262,E268:G268,E272:G272,E276:G276,E280:G280,E284:G284,E290:G290,E294:G294,E298:G298,E302:G302,E306:G306,E312:G312,E316:G316,E320:G320,E324:G324,E328:G328,E334:G334,E338:G338,E342:G342,E346:G346,E350:G350,E356:G356,E360:G360,E364:G364,E368:G368,E372:G372,E378:G378,E382:G382,E386:G386,E390:G390,E394:G394,E400:G400,E404:G404,E408:G408,E412:G412,E416:G416,E422:G422,E426:G426,E430:G430,E434:G434,E438:G438,E444:G444,E448:G448,E452:G452,E456:G456,E460:G460),INDEX(FREQUENCY((E26:G26,E30:G30,E34:G34,E38:G38,E42:G42,E48:G48,E52:G52,E56:G56,E60:G60,E64:G64,E70:G70,E74:G74,E78:G78,E82:G82,E86:G86,E92:G92,E96:G96,E100:G100,E104:G104,E108:G108,E114:G114,E118:G118,E122:G122,E126:G126,E130:G130,E136:G136,E140:G140,E144:G144,E148:G148,E152:G152,E158:G158,E162:G162,E166:G166,E170:G170,E174:G174,E180:G180,E184:G184,E188:G188,E192:G192,E196:G196,E202:G202,E206:G206,E210:G210,E214:G214,E218:G218,E224:G224,E228:G228,E232:G232,E236:G236,E240:G240,E246:G246,E250:G250,E254:G254,E258:G258,E262:G262,E268:G268,E272:G272,E276:G276,E280:G280,E284:G284,E290:G290,E294:G294,E298:G298,E302:G302,E306:G306,E312:G312,E316:G316,E320:G320,E324:G324,E328:G328,E334:G334,E338:G338,E342:G342,E346:G346,E350:G350,E356:G356,E360:G360,E364:G364,E368:G368,E372:G372,E378:G378,E382:G382,E386:G386,E390:G390,E394:G394,E400:G400,E404:G404,E408:G408,E412:G412,E416:G416,E422:G422,E426:G426,E430:G430,E434:G434,E438:G438,E444:G444,E448:G448,E452:G452,E456:G456,E460:G460),0),1)+1),"")</f>
        <v/>
      </c>
      <c r="E3" s="296"/>
      <c r="F3" s="206" t="s">
        <v>66</v>
      </c>
      <c r="G3" s="206"/>
      <c r="H3" s="206"/>
      <c r="I3" s="296" t="str">
        <f>IF(MAX(MAX(E26:G26,E30:G30,E34:G34,E38:G38,E42:G42),MAX(E48:G48,E52:G52,E56:G56,E60:G60,E64:G64),MAX(E70:G70,E74:G74,E78:G78,E82:G82,E86:G86),MAX(E92:G92,E96:G96,E100:G100,E104:G104,E108:G108),MAX(E114:G114,E118:G118,E122:G122,E126:G126,E130:G130),MAX(E136:G136,E140:G140,E144:G144,E148:G148,E152:G152),MAX(E158:G158,E162:G162,E166:G166,E170:G170,E174:G174),MAX(E180:G180,E184:G184,E188:G188,E192:G192,E196:G196),MAX(E202:G202,E206:G206,E210:G210,E214:G214,E218:G218),MAX(E224:G224,E228:G228,E232:G232,E236:G236,E240:G240),MAX(E246:G246,E250:G250,E254:G254,E258:G258,E262:G262),MAX(E268:G268,E272:G272,E276:G276,E280:G280,E284:G284),MAX(E290:G290,E294:G294,E298:G298,E302:G302,E306:G306),MAX(E312:G312,E316:G316,E320:G320,E324:G324,E328:G328),MAX(E334:G334,E338:G338,E342:G342,E346:G346,E350:G350),MAX(E356:G356,E360:G360,E364:G364,E368:G368,E372:G372),MAX(E378:G378,E382:G382,E386:G386,E390:G390,E394:G394),MAX(E400:G400,E404:G404,E408:G408,E412:G412,E416:G416),MAX(E422:G422,E426:G426,E430:G430,E434:G434,E438:G438),MAX(E444:G444,E448:G448,E452:G452,E456:G456,E460:G460))=0,"",MAX(MAX(E26:G26,E30:G30,E34:G34,E38:G38,E42:G42),MAX(E48:G48,E52:G52,E56:G56,E60:G60,E64:G64),MAX(E70:G70,E74:G74,E78:G78,E82:G82,E86:G86),MAX(E92:G92,E96:G96,E100:G100,E104:G104,E108:G108),MAX(E114:G114,E118:G118,E122:G122,E126:G126,E130:G130),MAX(E136:G136,E140:G140,E144:G144,E148:G148,E152:G152),MAX(E158:G158,E162:G162,E166:G166,E170:G170,E174:G174),MAX(E180:G180,E184:G184,E188:G188,E192:G192,E196:G196),MAX(E202:G202,E206:G206,E210:G210,E214:G214,E218:G218),MAX(E224:G224,E228:G228,E232:G232,E236:G236,E240:G240),MAX(E246:G246,E250:G250,E254:G254,E258:G258,E262:G262),MAX(E268:G268,E272:G272,E276:G276,E280:G280,E284:G284),MAX(E290:G290,E294:G294,E298:G298,E302:G302,E306:G306),MAX(E312:G312,E316:G316,E320:G320,E324:G324,E328:G328),MAX(E334:G334,E338:G338,E342:G342,E346:G346,E350:G350),MAX(E356:G356,E360:G360,E364:G364,E368:G368,E372:G372),MAX(E378:G378,E382:G382,E386:G386,E390:G390,E394:G394),MAX(E400:G400,E404:G404,E408:G408,E412:G412,E416:G416),MAX(E422:G422,E426:G426,E430:G430,E434:G434,E438:G438),MAX(E444:G444,E448:G448,E452:G452,E456:G456,E460:G460)))</f>
        <v/>
      </c>
      <c r="J3" s="296"/>
    </row>
    <row r="4" spans="1:10" ht="22.5" customHeight="1" x14ac:dyDescent="0.25">
      <c r="A4" s="181" t="s">
        <v>95</v>
      </c>
      <c r="B4" s="182"/>
      <c r="C4" s="182"/>
      <c r="D4" s="182"/>
      <c r="E4" s="182"/>
      <c r="F4" s="182"/>
      <c r="G4" s="182"/>
      <c r="H4" s="182"/>
      <c r="I4" s="182"/>
      <c r="J4" s="183"/>
    </row>
    <row r="5" spans="1:10" ht="22.5" customHeight="1" x14ac:dyDescent="0.25">
      <c r="A5" s="160" t="s">
        <v>49</v>
      </c>
      <c r="B5" s="160" t="s">
        <v>49</v>
      </c>
      <c r="C5" s="160" t="s">
        <v>49</v>
      </c>
      <c r="D5" s="161">
        <f ca="1">SUM(SUMIF($B$25:$D$459,A5,$G$27:$G$461))</f>
        <v>0</v>
      </c>
      <c r="E5" s="161"/>
      <c r="F5" s="196" t="s">
        <v>72</v>
      </c>
      <c r="G5" s="197"/>
      <c r="H5" s="198"/>
      <c r="I5" s="202">
        <f ca="1">SUM(SUMIF($B$25:$D$459,F5,$G$27:$G$461))</f>
        <v>0</v>
      </c>
      <c r="J5" s="203"/>
    </row>
    <row r="6" spans="1:10" ht="22.5" customHeight="1" x14ac:dyDescent="0.25">
      <c r="A6" s="160" t="s">
        <v>50</v>
      </c>
      <c r="B6" s="160" t="s">
        <v>50</v>
      </c>
      <c r="C6" s="160" t="s">
        <v>50</v>
      </c>
      <c r="D6" s="161">
        <f t="shared" ref="D6:D12" ca="1" si="0">SUM(SUMIF($B$25:$D$459,A6,$G$27:$G$461))</f>
        <v>0</v>
      </c>
      <c r="E6" s="161"/>
      <c r="F6" s="196" t="s">
        <v>73</v>
      </c>
      <c r="G6" s="197" t="s">
        <v>73</v>
      </c>
      <c r="H6" s="198" t="s">
        <v>73</v>
      </c>
      <c r="I6" s="202">
        <f t="shared" ref="I6:I10" ca="1" si="1">SUM(SUMIF($B$25:$D$459,F6,$G$27:$G$461))</f>
        <v>0</v>
      </c>
      <c r="J6" s="203"/>
    </row>
    <row r="7" spans="1:10" ht="22.5" customHeight="1" x14ac:dyDescent="0.25">
      <c r="A7" s="160" t="s">
        <v>51</v>
      </c>
      <c r="B7" s="160" t="s">
        <v>51</v>
      </c>
      <c r="C7" s="160" t="s">
        <v>51</v>
      </c>
      <c r="D7" s="161">
        <f t="shared" ca="1" si="0"/>
        <v>0</v>
      </c>
      <c r="E7" s="161"/>
      <c r="F7" s="196" t="s">
        <v>120</v>
      </c>
      <c r="G7" s="197" t="s">
        <v>74</v>
      </c>
      <c r="H7" s="198" t="s">
        <v>74</v>
      </c>
      <c r="I7" s="202">
        <f t="shared" ca="1" si="1"/>
        <v>0</v>
      </c>
      <c r="J7" s="203"/>
    </row>
    <row r="8" spans="1:10" ht="22.5" customHeight="1" x14ac:dyDescent="0.25">
      <c r="A8" s="160" t="s">
        <v>35</v>
      </c>
      <c r="B8" s="160" t="s">
        <v>35</v>
      </c>
      <c r="C8" s="160" t="s">
        <v>35</v>
      </c>
      <c r="D8" s="161">
        <f t="shared" ca="1" si="0"/>
        <v>0</v>
      </c>
      <c r="E8" s="161"/>
      <c r="F8" s="196" t="s">
        <v>121</v>
      </c>
      <c r="G8" s="197" t="s">
        <v>75</v>
      </c>
      <c r="H8" s="198" t="s">
        <v>75</v>
      </c>
      <c r="I8" s="202">
        <f t="shared" ca="1" si="1"/>
        <v>0</v>
      </c>
      <c r="J8" s="203"/>
    </row>
    <row r="9" spans="1:10" ht="22.5" customHeight="1" x14ac:dyDescent="0.25">
      <c r="A9" s="160" t="s">
        <v>52</v>
      </c>
      <c r="B9" s="160" t="s">
        <v>52</v>
      </c>
      <c r="C9" s="160" t="s">
        <v>52</v>
      </c>
      <c r="D9" s="161">
        <f t="shared" ca="1" si="0"/>
        <v>0</v>
      </c>
      <c r="E9" s="161"/>
      <c r="F9" s="196" t="s">
        <v>122</v>
      </c>
      <c r="G9" s="197" t="s">
        <v>76</v>
      </c>
      <c r="H9" s="198" t="s">
        <v>76</v>
      </c>
      <c r="I9" s="202">
        <f t="shared" ca="1" si="1"/>
        <v>0</v>
      </c>
      <c r="J9" s="203"/>
    </row>
    <row r="10" spans="1:10" ht="22.5" customHeight="1" x14ac:dyDescent="0.25">
      <c r="A10" s="196" t="s">
        <v>119</v>
      </c>
      <c r="B10" s="197"/>
      <c r="C10" s="198"/>
      <c r="D10" s="161">
        <f t="shared" ca="1" si="0"/>
        <v>0</v>
      </c>
      <c r="E10" s="161"/>
      <c r="F10" s="196" t="s">
        <v>77</v>
      </c>
      <c r="G10" s="197" t="s">
        <v>77</v>
      </c>
      <c r="H10" s="198" t="s">
        <v>77</v>
      </c>
      <c r="I10" s="202">
        <f t="shared" ca="1" si="1"/>
        <v>0</v>
      </c>
      <c r="J10" s="203"/>
    </row>
    <row r="11" spans="1:10" ht="22.5" customHeight="1" x14ac:dyDescent="0.25">
      <c r="A11" s="160" t="s">
        <v>69</v>
      </c>
      <c r="B11" s="160" t="s">
        <v>69</v>
      </c>
      <c r="C11" s="160" t="s">
        <v>69</v>
      </c>
      <c r="D11" s="161">
        <f t="shared" ca="1" si="0"/>
        <v>0</v>
      </c>
      <c r="E11" s="161"/>
      <c r="F11" s="292" t="s">
        <v>96</v>
      </c>
      <c r="G11" s="293"/>
      <c r="H11" s="293"/>
      <c r="I11" s="161">
        <f ca="1">SUM(D5:E12,I5:J10)</f>
        <v>0</v>
      </c>
      <c r="J11" s="161"/>
    </row>
    <row r="12" spans="1:10" ht="22.5" customHeight="1" thickBot="1" x14ac:dyDescent="0.3">
      <c r="A12" s="166" t="s">
        <v>71</v>
      </c>
      <c r="B12" s="166" t="s">
        <v>71</v>
      </c>
      <c r="C12" s="166" t="s">
        <v>71</v>
      </c>
      <c r="D12" s="161">
        <f t="shared" ca="1" si="0"/>
        <v>0</v>
      </c>
      <c r="E12" s="161"/>
      <c r="F12" s="294"/>
      <c r="G12" s="295"/>
      <c r="H12" s="295"/>
      <c r="I12" s="164"/>
      <c r="J12" s="164"/>
    </row>
    <row r="13" spans="1:10" ht="22.5" customHeight="1" x14ac:dyDescent="0.25">
      <c r="A13" s="181" t="s">
        <v>68</v>
      </c>
      <c r="B13" s="182"/>
      <c r="C13" s="182"/>
      <c r="D13" s="182"/>
      <c r="E13" s="182"/>
      <c r="F13" s="182"/>
      <c r="G13" s="182"/>
      <c r="H13" s="182"/>
      <c r="I13" s="182"/>
      <c r="J13" s="183"/>
    </row>
    <row r="14" spans="1:10" ht="22.5" customHeight="1" x14ac:dyDescent="0.25">
      <c r="A14" s="280" t="s">
        <v>125</v>
      </c>
      <c r="B14" s="281"/>
      <c r="C14" s="281"/>
      <c r="D14" s="281"/>
      <c r="E14" s="281"/>
      <c r="F14" s="281"/>
      <c r="G14" s="281"/>
      <c r="H14" s="281"/>
      <c r="I14" s="281"/>
      <c r="J14" s="282"/>
    </row>
    <row r="15" spans="1:10" ht="22.5" customHeight="1" x14ac:dyDescent="0.25">
      <c r="A15" s="283"/>
      <c r="B15" s="284"/>
      <c r="C15" s="284"/>
      <c r="D15" s="284"/>
      <c r="E15" s="284"/>
      <c r="F15" s="284"/>
      <c r="G15" s="284"/>
      <c r="H15" s="284"/>
      <c r="I15" s="284"/>
      <c r="J15" s="285"/>
    </row>
    <row r="16" spans="1:10" ht="22.5" customHeight="1" x14ac:dyDescent="0.25">
      <c r="A16" s="283"/>
      <c r="B16" s="284"/>
      <c r="C16" s="284"/>
      <c r="D16" s="284"/>
      <c r="E16" s="284"/>
      <c r="F16" s="284"/>
      <c r="G16" s="284"/>
      <c r="H16" s="284"/>
      <c r="I16" s="284"/>
      <c r="J16" s="285"/>
    </row>
    <row r="17" spans="1:10" ht="22.5" customHeight="1" x14ac:dyDescent="0.25">
      <c r="A17" s="283"/>
      <c r="B17" s="284"/>
      <c r="C17" s="284"/>
      <c r="D17" s="284"/>
      <c r="E17" s="284"/>
      <c r="F17" s="284"/>
      <c r="G17" s="284"/>
      <c r="H17" s="284"/>
      <c r="I17" s="284"/>
      <c r="J17" s="285"/>
    </row>
    <row r="18" spans="1:10" ht="22.5" customHeight="1" x14ac:dyDescent="0.25">
      <c r="A18" s="283"/>
      <c r="B18" s="284"/>
      <c r="C18" s="284"/>
      <c r="D18" s="284"/>
      <c r="E18" s="284"/>
      <c r="F18" s="284"/>
      <c r="G18" s="284"/>
      <c r="H18" s="284"/>
      <c r="I18" s="284"/>
      <c r="J18" s="285"/>
    </row>
    <row r="19" spans="1:10" ht="22.5" customHeight="1" x14ac:dyDescent="0.25">
      <c r="A19" s="283"/>
      <c r="B19" s="284"/>
      <c r="C19" s="284"/>
      <c r="D19" s="284"/>
      <c r="E19" s="284"/>
      <c r="F19" s="284"/>
      <c r="G19" s="284"/>
      <c r="H19" s="284"/>
      <c r="I19" s="284"/>
      <c r="J19" s="285"/>
    </row>
    <row r="20" spans="1:10" ht="22.5" customHeight="1" x14ac:dyDescent="0.25">
      <c r="A20" s="283"/>
      <c r="B20" s="284"/>
      <c r="C20" s="284"/>
      <c r="D20" s="284"/>
      <c r="E20" s="284"/>
      <c r="F20" s="284"/>
      <c r="G20" s="284"/>
      <c r="H20" s="284"/>
      <c r="I20" s="284"/>
      <c r="J20" s="285"/>
    </row>
    <row r="21" spans="1:10" ht="22.5" customHeight="1" x14ac:dyDescent="0.25">
      <c r="A21" s="283"/>
      <c r="B21" s="284"/>
      <c r="C21" s="284"/>
      <c r="D21" s="284"/>
      <c r="E21" s="284"/>
      <c r="F21" s="284"/>
      <c r="G21" s="284"/>
      <c r="H21" s="284"/>
      <c r="I21" s="284"/>
      <c r="J21" s="285"/>
    </row>
    <row r="22" spans="1:10" ht="22.5" customHeight="1" x14ac:dyDescent="0.25">
      <c r="A22" s="286"/>
      <c r="B22" s="287"/>
      <c r="C22" s="287"/>
      <c r="D22" s="287"/>
      <c r="E22" s="287"/>
      <c r="F22" s="287"/>
      <c r="G22" s="287"/>
      <c r="H22" s="287"/>
      <c r="I22" s="287"/>
      <c r="J22" s="288"/>
    </row>
    <row r="23" spans="1:10" ht="22.5" customHeight="1" x14ac:dyDescent="0.25">
      <c r="A23" s="156" t="s">
        <v>13</v>
      </c>
      <c r="B23" s="156"/>
      <c r="C23" s="156"/>
      <c r="D23" s="157" t="s">
        <v>12</v>
      </c>
      <c r="E23" s="157"/>
      <c r="F23" s="46" t="s">
        <v>11</v>
      </c>
      <c r="G23" s="140" t="s">
        <v>64</v>
      </c>
      <c r="H23" s="140"/>
      <c r="I23" s="140" t="s">
        <v>111</v>
      </c>
      <c r="J23" s="140"/>
    </row>
    <row r="24" spans="1:10" ht="22.5" customHeight="1" thickBot="1" x14ac:dyDescent="0.3">
      <c r="A24" s="158" t="str">
        <f>$A$2</f>
        <v/>
      </c>
      <c r="B24" s="158"/>
      <c r="C24" s="158"/>
      <c r="D24" s="159" t="str">
        <f>$E$2</f>
        <v/>
      </c>
      <c r="E24" s="159"/>
      <c r="F24" s="42" t="str">
        <f>$I$2</f>
        <v/>
      </c>
      <c r="G24" s="141" t="str">
        <f>$G$2</f>
        <v/>
      </c>
      <c r="H24" s="142"/>
      <c r="I24" s="143">
        <f>G28+G32+G36+G40+G44</f>
        <v>0</v>
      </c>
      <c r="J24" s="144"/>
    </row>
    <row r="25" spans="1:10" ht="22.5" customHeight="1" x14ac:dyDescent="0.25">
      <c r="A25" s="145">
        <v>1</v>
      </c>
      <c r="B25" s="193" t="s">
        <v>5</v>
      </c>
      <c r="C25" s="194"/>
      <c r="D25" s="195"/>
      <c r="E25" s="44" t="s">
        <v>6</v>
      </c>
      <c r="F25" s="44" t="s">
        <v>7</v>
      </c>
      <c r="G25" s="44" t="s">
        <v>8</v>
      </c>
      <c r="H25" s="145" t="s">
        <v>10</v>
      </c>
      <c r="I25" s="145"/>
      <c r="J25" s="145"/>
    </row>
    <row r="26" spans="1:10" ht="22.5" customHeight="1" x14ac:dyDescent="0.25">
      <c r="A26" s="146"/>
      <c r="B26" s="151"/>
      <c r="C26" s="152"/>
      <c r="D26" s="153"/>
      <c r="E26" s="19"/>
      <c r="F26" s="19"/>
      <c r="G26" s="19"/>
      <c r="H26" s="154"/>
      <c r="I26" s="154"/>
      <c r="J26" s="154"/>
    </row>
    <row r="27" spans="1:10" ht="22.5" customHeight="1" x14ac:dyDescent="0.25">
      <c r="A27" s="146"/>
      <c r="B27" s="24" t="s">
        <v>9</v>
      </c>
      <c r="C27" s="24" t="s">
        <v>33</v>
      </c>
      <c r="D27" s="8" t="s">
        <v>62</v>
      </c>
      <c r="E27" s="24" t="s">
        <v>112</v>
      </c>
      <c r="F27" s="8" t="s">
        <v>63</v>
      </c>
      <c r="G27" s="24" t="s">
        <v>23</v>
      </c>
      <c r="H27" s="154"/>
      <c r="I27" s="154"/>
      <c r="J27" s="154"/>
    </row>
    <row r="28" spans="1:10" ht="22.5" customHeight="1" thickBot="1" x14ac:dyDescent="0.3">
      <c r="A28" s="147"/>
      <c r="B28" s="25"/>
      <c r="C28" s="22"/>
      <c r="D28" s="26"/>
      <c r="E28" s="20"/>
      <c r="F28" s="9" t="str">
        <f>IFERROR(G28/E28,"")</f>
        <v/>
      </c>
      <c r="G28" s="20"/>
      <c r="H28" s="155"/>
      <c r="I28" s="155"/>
      <c r="J28" s="155"/>
    </row>
    <row r="29" spans="1:10" ht="22.5" customHeight="1" x14ac:dyDescent="0.25">
      <c r="A29" s="145">
        <f>A25+1</f>
        <v>2</v>
      </c>
      <c r="B29" s="148" t="s">
        <v>5</v>
      </c>
      <c r="C29" s="149"/>
      <c r="D29" s="150"/>
      <c r="E29" s="44" t="s">
        <v>6</v>
      </c>
      <c r="F29" s="44" t="s">
        <v>7</v>
      </c>
      <c r="G29" s="44" t="s">
        <v>8</v>
      </c>
      <c r="H29" s="145" t="s">
        <v>10</v>
      </c>
      <c r="I29" s="145"/>
      <c r="J29" s="145"/>
    </row>
    <row r="30" spans="1:10" ht="22.5" customHeight="1" x14ac:dyDescent="0.25">
      <c r="A30" s="146"/>
      <c r="B30" s="151"/>
      <c r="C30" s="152"/>
      <c r="D30" s="153"/>
      <c r="E30" s="19"/>
      <c r="F30" s="19"/>
      <c r="G30" s="19"/>
      <c r="H30" s="154"/>
      <c r="I30" s="154"/>
      <c r="J30" s="154"/>
    </row>
    <row r="31" spans="1:10" ht="22.5" customHeight="1" x14ac:dyDescent="0.25">
      <c r="A31" s="146"/>
      <c r="B31" s="24" t="s">
        <v>9</v>
      </c>
      <c r="C31" s="24" t="s">
        <v>33</v>
      </c>
      <c r="D31" s="8" t="s">
        <v>62</v>
      </c>
      <c r="E31" s="24" t="s">
        <v>112</v>
      </c>
      <c r="F31" s="8" t="s">
        <v>63</v>
      </c>
      <c r="G31" s="24" t="s">
        <v>23</v>
      </c>
      <c r="H31" s="154"/>
      <c r="I31" s="154"/>
      <c r="J31" s="154"/>
    </row>
    <row r="32" spans="1:10" ht="22.5" customHeight="1" thickBot="1" x14ac:dyDescent="0.3">
      <c r="A32" s="147"/>
      <c r="B32" s="10"/>
      <c r="C32" s="22"/>
      <c r="D32" s="21"/>
      <c r="E32" s="20"/>
      <c r="F32" s="9" t="str">
        <f t="shared" ref="F32" si="2">IFERROR(G32/E32,"")</f>
        <v/>
      </c>
      <c r="G32" s="20"/>
      <c r="H32" s="155"/>
      <c r="I32" s="155"/>
      <c r="J32" s="155"/>
    </row>
    <row r="33" spans="1:10" ht="22.5" customHeight="1" x14ac:dyDescent="0.25">
      <c r="A33" s="145">
        <f t="shared" ref="A33" si="3">A29+1</f>
        <v>3</v>
      </c>
      <c r="B33" s="148" t="s">
        <v>5</v>
      </c>
      <c r="C33" s="149"/>
      <c r="D33" s="150"/>
      <c r="E33" s="44" t="s">
        <v>6</v>
      </c>
      <c r="F33" s="44" t="s">
        <v>7</v>
      </c>
      <c r="G33" s="44" t="s">
        <v>8</v>
      </c>
      <c r="H33" s="145" t="s">
        <v>10</v>
      </c>
      <c r="I33" s="145"/>
      <c r="J33" s="145"/>
    </row>
    <row r="34" spans="1:10" ht="22.5" customHeight="1" x14ac:dyDescent="0.25">
      <c r="A34" s="146"/>
      <c r="B34" s="151"/>
      <c r="C34" s="152"/>
      <c r="D34" s="153"/>
      <c r="E34" s="19"/>
      <c r="F34" s="19"/>
      <c r="G34" s="19"/>
      <c r="H34" s="154"/>
      <c r="I34" s="154"/>
      <c r="J34" s="154"/>
    </row>
    <row r="35" spans="1:10" ht="22.5" customHeight="1" x14ac:dyDescent="0.25">
      <c r="A35" s="146"/>
      <c r="B35" s="24" t="s">
        <v>9</v>
      </c>
      <c r="C35" s="24" t="s">
        <v>33</v>
      </c>
      <c r="D35" s="8" t="s">
        <v>62</v>
      </c>
      <c r="E35" s="24" t="s">
        <v>112</v>
      </c>
      <c r="F35" s="8" t="s">
        <v>63</v>
      </c>
      <c r="G35" s="24" t="s">
        <v>23</v>
      </c>
      <c r="H35" s="154"/>
      <c r="I35" s="154"/>
      <c r="J35" s="154"/>
    </row>
    <row r="36" spans="1:10" ht="22.5" customHeight="1" thickBot="1" x14ac:dyDescent="0.3">
      <c r="A36" s="147"/>
      <c r="B36" s="10"/>
      <c r="C36" s="22"/>
      <c r="D36" s="21"/>
      <c r="E36" s="20"/>
      <c r="F36" s="9" t="str">
        <f t="shared" ref="F36" si="4">IFERROR(G36/E36,"")</f>
        <v/>
      </c>
      <c r="G36" s="20"/>
      <c r="H36" s="155"/>
      <c r="I36" s="155"/>
      <c r="J36" s="155"/>
    </row>
    <row r="37" spans="1:10" ht="22.5" customHeight="1" x14ac:dyDescent="0.25">
      <c r="A37" s="145">
        <f t="shared" ref="A37" si="5">A33+1</f>
        <v>4</v>
      </c>
      <c r="B37" s="148" t="s">
        <v>5</v>
      </c>
      <c r="C37" s="149"/>
      <c r="D37" s="150"/>
      <c r="E37" s="44" t="s">
        <v>6</v>
      </c>
      <c r="F37" s="44" t="s">
        <v>7</v>
      </c>
      <c r="G37" s="44" t="s">
        <v>8</v>
      </c>
      <c r="H37" s="145" t="s">
        <v>10</v>
      </c>
      <c r="I37" s="145"/>
      <c r="J37" s="145"/>
    </row>
    <row r="38" spans="1:10" ht="22.5" customHeight="1" x14ac:dyDescent="0.25">
      <c r="A38" s="146"/>
      <c r="B38" s="151"/>
      <c r="C38" s="152"/>
      <c r="D38" s="153"/>
      <c r="E38" s="19"/>
      <c r="F38" s="19"/>
      <c r="G38" s="19"/>
      <c r="H38" s="154"/>
      <c r="I38" s="154"/>
      <c r="J38" s="154"/>
    </row>
    <row r="39" spans="1:10" ht="22.5" customHeight="1" x14ac:dyDescent="0.25">
      <c r="A39" s="146"/>
      <c r="B39" s="24" t="s">
        <v>9</v>
      </c>
      <c r="C39" s="24" t="s">
        <v>33</v>
      </c>
      <c r="D39" s="8" t="s">
        <v>62</v>
      </c>
      <c r="E39" s="24" t="s">
        <v>112</v>
      </c>
      <c r="F39" s="8" t="s">
        <v>63</v>
      </c>
      <c r="G39" s="24" t="s">
        <v>23</v>
      </c>
      <c r="H39" s="154"/>
      <c r="I39" s="154"/>
      <c r="J39" s="154"/>
    </row>
    <row r="40" spans="1:10" ht="22.5" customHeight="1" thickBot="1" x14ac:dyDescent="0.3">
      <c r="A40" s="147"/>
      <c r="B40" s="10"/>
      <c r="C40" s="22"/>
      <c r="D40" s="21"/>
      <c r="E40" s="20"/>
      <c r="F40" s="9" t="str">
        <f t="shared" ref="F40" si="6">IFERROR(G40/E40,"")</f>
        <v/>
      </c>
      <c r="G40" s="20"/>
      <c r="H40" s="155"/>
      <c r="I40" s="155"/>
      <c r="J40" s="155"/>
    </row>
    <row r="41" spans="1:10" ht="22.5" customHeight="1" x14ac:dyDescent="0.25">
      <c r="A41" s="145">
        <f t="shared" ref="A41" si="7">A37+1</f>
        <v>5</v>
      </c>
      <c r="B41" s="148" t="s">
        <v>5</v>
      </c>
      <c r="C41" s="149"/>
      <c r="D41" s="150"/>
      <c r="E41" s="44" t="s">
        <v>6</v>
      </c>
      <c r="F41" s="44" t="s">
        <v>7</v>
      </c>
      <c r="G41" s="44" t="s">
        <v>8</v>
      </c>
      <c r="H41" s="145" t="s">
        <v>10</v>
      </c>
      <c r="I41" s="145"/>
      <c r="J41" s="145"/>
    </row>
    <row r="42" spans="1:10" ht="22.5" customHeight="1" x14ac:dyDescent="0.25">
      <c r="A42" s="146"/>
      <c r="B42" s="151"/>
      <c r="C42" s="152"/>
      <c r="D42" s="153"/>
      <c r="E42" s="19"/>
      <c r="F42" s="19"/>
      <c r="G42" s="19"/>
      <c r="H42" s="154"/>
      <c r="I42" s="154"/>
      <c r="J42" s="154"/>
    </row>
    <row r="43" spans="1:10" ht="22.5" customHeight="1" x14ac:dyDescent="0.25">
      <c r="A43" s="146"/>
      <c r="B43" s="24" t="s">
        <v>9</v>
      </c>
      <c r="C43" s="24" t="s">
        <v>33</v>
      </c>
      <c r="D43" s="8" t="s">
        <v>62</v>
      </c>
      <c r="E43" s="24" t="s">
        <v>112</v>
      </c>
      <c r="F43" s="8" t="s">
        <v>63</v>
      </c>
      <c r="G43" s="24" t="s">
        <v>23</v>
      </c>
      <c r="H43" s="154"/>
      <c r="I43" s="154"/>
      <c r="J43" s="154"/>
    </row>
    <row r="44" spans="1:10" s="6" customFormat="1" ht="22.5" customHeight="1" thickBot="1" x14ac:dyDescent="0.3">
      <c r="A44" s="147"/>
      <c r="B44" s="10"/>
      <c r="C44" s="22"/>
      <c r="D44" s="21"/>
      <c r="E44" s="20"/>
      <c r="F44" s="9" t="str">
        <f t="shared" ref="F44" si="8">IFERROR(G44/E44,"")</f>
        <v/>
      </c>
      <c r="G44" s="20"/>
      <c r="H44" s="155"/>
      <c r="I44" s="155"/>
      <c r="J44" s="155"/>
    </row>
    <row r="45" spans="1:10" ht="22.5" customHeight="1" x14ac:dyDescent="0.25">
      <c r="A45" s="179" t="s">
        <v>13</v>
      </c>
      <c r="B45" s="179"/>
      <c r="C45" s="179"/>
      <c r="D45" s="167" t="s">
        <v>12</v>
      </c>
      <c r="E45" s="167"/>
      <c r="F45" s="45" t="s">
        <v>11</v>
      </c>
      <c r="G45" s="178" t="s">
        <v>64</v>
      </c>
      <c r="H45" s="178"/>
      <c r="I45" s="178" t="s">
        <v>111</v>
      </c>
      <c r="J45" s="178"/>
    </row>
    <row r="46" spans="1:10" s="6" customFormat="1" ht="22.5" customHeight="1" thickBot="1" x14ac:dyDescent="0.3">
      <c r="A46" s="158" t="str">
        <f>$A$2</f>
        <v/>
      </c>
      <c r="B46" s="158"/>
      <c r="C46" s="158"/>
      <c r="D46" s="159" t="str">
        <f>$E$2</f>
        <v/>
      </c>
      <c r="E46" s="159"/>
      <c r="F46" s="42" t="str">
        <f>$I$2</f>
        <v/>
      </c>
      <c r="G46" s="141" t="str">
        <f>$G$2</f>
        <v/>
      </c>
      <c r="H46" s="142"/>
      <c r="I46" s="143">
        <f>G50+G54+G58+G62+G66</f>
        <v>0</v>
      </c>
      <c r="J46" s="144"/>
    </row>
    <row r="47" spans="1:10" ht="22.5" customHeight="1" x14ac:dyDescent="0.25">
      <c r="A47" s="145">
        <f>A41+1</f>
        <v>6</v>
      </c>
      <c r="B47" s="193" t="s">
        <v>5</v>
      </c>
      <c r="C47" s="194"/>
      <c r="D47" s="195"/>
      <c r="E47" s="44" t="s">
        <v>6</v>
      </c>
      <c r="F47" s="44" t="s">
        <v>7</v>
      </c>
      <c r="G47" s="44" t="s">
        <v>8</v>
      </c>
      <c r="H47" s="145" t="s">
        <v>10</v>
      </c>
      <c r="I47" s="145"/>
      <c r="J47" s="145"/>
    </row>
    <row r="48" spans="1:10" s="6" customFormat="1" ht="22.5" customHeight="1" x14ac:dyDescent="0.25">
      <c r="A48" s="146"/>
      <c r="B48" s="151"/>
      <c r="C48" s="152"/>
      <c r="D48" s="153"/>
      <c r="E48" s="19"/>
      <c r="F48" s="19"/>
      <c r="G48" s="19"/>
      <c r="H48" s="154"/>
      <c r="I48" s="154"/>
      <c r="J48" s="154"/>
    </row>
    <row r="49" spans="1:10" ht="22.5" customHeight="1" x14ac:dyDescent="0.25">
      <c r="A49" s="146"/>
      <c r="B49" s="24" t="s">
        <v>9</v>
      </c>
      <c r="C49" s="24" t="s">
        <v>33</v>
      </c>
      <c r="D49" s="8" t="s">
        <v>62</v>
      </c>
      <c r="E49" s="24" t="s">
        <v>112</v>
      </c>
      <c r="F49" s="8" t="s">
        <v>63</v>
      </c>
      <c r="G49" s="24" t="s">
        <v>23</v>
      </c>
      <c r="H49" s="154"/>
      <c r="I49" s="154"/>
      <c r="J49" s="154"/>
    </row>
    <row r="50" spans="1:10" ht="22.5" customHeight="1" thickBot="1" x14ac:dyDescent="0.3">
      <c r="A50" s="147"/>
      <c r="B50" s="10"/>
      <c r="C50" s="22"/>
      <c r="D50" s="21"/>
      <c r="E50" s="20"/>
      <c r="F50" s="9" t="str">
        <f>IFERROR(G50/E50,"")</f>
        <v/>
      </c>
      <c r="G50" s="20"/>
      <c r="H50" s="155"/>
      <c r="I50" s="155"/>
      <c r="J50" s="155"/>
    </row>
    <row r="51" spans="1:10" ht="22.5" customHeight="1" x14ac:dyDescent="0.25">
      <c r="A51" s="145">
        <f>A47+1</f>
        <v>7</v>
      </c>
      <c r="B51" s="148" t="s">
        <v>5</v>
      </c>
      <c r="C51" s="149"/>
      <c r="D51" s="150"/>
      <c r="E51" s="44" t="s">
        <v>6</v>
      </c>
      <c r="F51" s="44" t="s">
        <v>7</v>
      </c>
      <c r="G51" s="44" t="s">
        <v>8</v>
      </c>
      <c r="H51" s="145" t="s">
        <v>10</v>
      </c>
      <c r="I51" s="145"/>
      <c r="J51" s="145"/>
    </row>
    <row r="52" spans="1:10" ht="22.5" customHeight="1" x14ac:dyDescent="0.25">
      <c r="A52" s="146"/>
      <c r="B52" s="151"/>
      <c r="C52" s="152"/>
      <c r="D52" s="153"/>
      <c r="E52" s="19"/>
      <c r="F52" s="19"/>
      <c r="G52" s="19"/>
      <c r="H52" s="154"/>
      <c r="I52" s="154"/>
      <c r="J52" s="154"/>
    </row>
    <row r="53" spans="1:10" ht="22.5" customHeight="1" x14ac:dyDescent="0.25">
      <c r="A53" s="146"/>
      <c r="B53" s="24" t="s">
        <v>9</v>
      </c>
      <c r="C53" s="24" t="s">
        <v>33</v>
      </c>
      <c r="D53" s="8" t="s">
        <v>62</v>
      </c>
      <c r="E53" s="24" t="s">
        <v>112</v>
      </c>
      <c r="F53" s="8" t="s">
        <v>63</v>
      </c>
      <c r="G53" s="24" t="s">
        <v>23</v>
      </c>
      <c r="H53" s="154"/>
      <c r="I53" s="154"/>
      <c r="J53" s="154"/>
    </row>
    <row r="54" spans="1:10" ht="22.5" customHeight="1" thickBot="1" x14ac:dyDescent="0.3">
      <c r="A54" s="147"/>
      <c r="B54" s="10"/>
      <c r="C54" s="22"/>
      <c r="D54" s="21"/>
      <c r="E54" s="20"/>
      <c r="F54" s="9" t="str">
        <f t="shared" ref="F54" si="9">IFERROR(G54/E54,"")</f>
        <v/>
      </c>
      <c r="G54" s="20"/>
      <c r="H54" s="155"/>
      <c r="I54" s="155"/>
      <c r="J54" s="155"/>
    </row>
    <row r="55" spans="1:10" ht="22.5" customHeight="1" x14ac:dyDescent="0.25">
      <c r="A55" s="145">
        <f t="shared" ref="A55" si="10">A51+1</f>
        <v>8</v>
      </c>
      <c r="B55" s="148" t="s">
        <v>5</v>
      </c>
      <c r="C55" s="149"/>
      <c r="D55" s="150"/>
      <c r="E55" s="44" t="s">
        <v>6</v>
      </c>
      <c r="F55" s="44" t="s">
        <v>7</v>
      </c>
      <c r="G55" s="44" t="s">
        <v>8</v>
      </c>
      <c r="H55" s="145" t="s">
        <v>10</v>
      </c>
      <c r="I55" s="145"/>
      <c r="J55" s="145"/>
    </row>
    <row r="56" spans="1:10" ht="22.5" customHeight="1" x14ac:dyDescent="0.25">
      <c r="A56" s="146"/>
      <c r="B56" s="151"/>
      <c r="C56" s="152"/>
      <c r="D56" s="153"/>
      <c r="E56" s="19"/>
      <c r="F56" s="19"/>
      <c r="G56" s="19"/>
      <c r="H56" s="154"/>
      <c r="I56" s="154"/>
      <c r="J56" s="154"/>
    </row>
    <row r="57" spans="1:10" ht="22.5" customHeight="1" x14ac:dyDescent="0.25">
      <c r="A57" s="146"/>
      <c r="B57" s="24" t="s">
        <v>9</v>
      </c>
      <c r="C57" s="24" t="s">
        <v>33</v>
      </c>
      <c r="D57" s="8" t="s">
        <v>62</v>
      </c>
      <c r="E57" s="24" t="s">
        <v>112</v>
      </c>
      <c r="F57" s="8" t="s">
        <v>63</v>
      </c>
      <c r="G57" s="24" t="s">
        <v>23</v>
      </c>
      <c r="H57" s="154"/>
      <c r="I57" s="154"/>
      <c r="J57" s="154"/>
    </row>
    <row r="58" spans="1:10" ht="22.5" customHeight="1" thickBot="1" x14ac:dyDescent="0.3">
      <c r="A58" s="147"/>
      <c r="B58" s="10"/>
      <c r="C58" s="22"/>
      <c r="D58" s="21"/>
      <c r="E58" s="20"/>
      <c r="F58" s="9" t="str">
        <f t="shared" ref="F58" si="11">IFERROR(G58/E58,"")</f>
        <v/>
      </c>
      <c r="G58" s="20"/>
      <c r="H58" s="155"/>
      <c r="I58" s="155"/>
      <c r="J58" s="155"/>
    </row>
    <row r="59" spans="1:10" ht="22.5" customHeight="1" x14ac:dyDescent="0.25">
      <c r="A59" s="145">
        <f t="shared" ref="A59" si="12">A55+1</f>
        <v>9</v>
      </c>
      <c r="B59" s="148" t="s">
        <v>5</v>
      </c>
      <c r="C59" s="149"/>
      <c r="D59" s="150"/>
      <c r="E59" s="44" t="s">
        <v>6</v>
      </c>
      <c r="F59" s="44" t="s">
        <v>7</v>
      </c>
      <c r="G59" s="44" t="s">
        <v>8</v>
      </c>
      <c r="H59" s="145" t="s">
        <v>10</v>
      </c>
      <c r="I59" s="145"/>
      <c r="J59" s="145"/>
    </row>
    <row r="60" spans="1:10" ht="22.5" customHeight="1" x14ac:dyDescent="0.25">
      <c r="A60" s="146"/>
      <c r="B60" s="151"/>
      <c r="C60" s="152"/>
      <c r="D60" s="153"/>
      <c r="E60" s="19"/>
      <c r="F60" s="19"/>
      <c r="G60" s="19"/>
      <c r="H60" s="154"/>
      <c r="I60" s="154"/>
      <c r="J60" s="154"/>
    </row>
    <row r="61" spans="1:10" ht="22.5" customHeight="1" x14ac:dyDescent="0.25">
      <c r="A61" s="146"/>
      <c r="B61" s="24" t="s">
        <v>9</v>
      </c>
      <c r="C61" s="24" t="s">
        <v>33</v>
      </c>
      <c r="D61" s="8" t="s">
        <v>62</v>
      </c>
      <c r="E61" s="24" t="s">
        <v>112</v>
      </c>
      <c r="F61" s="8" t="s">
        <v>63</v>
      </c>
      <c r="G61" s="24" t="s">
        <v>23</v>
      </c>
      <c r="H61" s="154"/>
      <c r="I61" s="154"/>
      <c r="J61" s="154"/>
    </row>
    <row r="62" spans="1:10" ht="22.5" customHeight="1" thickBot="1" x14ac:dyDescent="0.3">
      <c r="A62" s="147"/>
      <c r="B62" s="10"/>
      <c r="C62" s="22"/>
      <c r="D62" s="21"/>
      <c r="E62" s="20"/>
      <c r="F62" s="9" t="str">
        <f t="shared" ref="F62" si="13">IFERROR(G62/E62,"")</f>
        <v/>
      </c>
      <c r="G62" s="20"/>
      <c r="H62" s="155"/>
      <c r="I62" s="155"/>
      <c r="J62" s="155"/>
    </row>
    <row r="63" spans="1:10" ht="22.5" customHeight="1" x14ac:dyDescent="0.25">
      <c r="A63" s="145">
        <f t="shared" ref="A63" si="14">A59+1</f>
        <v>10</v>
      </c>
      <c r="B63" s="148" t="s">
        <v>5</v>
      </c>
      <c r="C63" s="149"/>
      <c r="D63" s="150"/>
      <c r="E63" s="44" t="s">
        <v>6</v>
      </c>
      <c r="F63" s="44" t="s">
        <v>7</v>
      </c>
      <c r="G63" s="44" t="s">
        <v>8</v>
      </c>
      <c r="H63" s="145" t="s">
        <v>10</v>
      </c>
      <c r="I63" s="145"/>
      <c r="J63" s="145"/>
    </row>
    <row r="64" spans="1:10" ht="22.5" customHeight="1" x14ac:dyDescent="0.25">
      <c r="A64" s="146"/>
      <c r="B64" s="151"/>
      <c r="C64" s="152"/>
      <c r="D64" s="153"/>
      <c r="E64" s="19"/>
      <c r="F64" s="19"/>
      <c r="G64" s="19"/>
      <c r="H64" s="154"/>
      <c r="I64" s="154"/>
      <c r="J64" s="154"/>
    </row>
    <row r="65" spans="1:10" ht="22.5" customHeight="1" x14ac:dyDescent="0.25">
      <c r="A65" s="146"/>
      <c r="B65" s="24" t="s">
        <v>9</v>
      </c>
      <c r="C65" s="24" t="s">
        <v>33</v>
      </c>
      <c r="D65" s="8" t="s">
        <v>62</v>
      </c>
      <c r="E65" s="24" t="s">
        <v>112</v>
      </c>
      <c r="F65" s="8" t="s">
        <v>63</v>
      </c>
      <c r="G65" s="24" t="s">
        <v>23</v>
      </c>
      <c r="H65" s="154"/>
      <c r="I65" s="154"/>
      <c r="J65" s="154"/>
    </row>
    <row r="66" spans="1:10" ht="22.5" customHeight="1" thickBot="1" x14ac:dyDescent="0.3">
      <c r="A66" s="147"/>
      <c r="B66" s="10"/>
      <c r="C66" s="22"/>
      <c r="D66" s="21"/>
      <c r="E66" s="20"/>
      <c r="F66" s="9" t="str">
        <f t="shared" ref="F66" si="15">IFERROR(G66/E66,"")</f>
        <v/>
      </c>
      <c r="G66" s="20"/>
      <c r="H66" s="155"/>
      <c r="I66" s="155"/>
      <c r="J66" s="155"/>
    </row>
    <row r="67" spans="1:10" ht="22.5" customHeight="1" x14ac:dyDescent="0.25">
      <c r="A67" s="179" t="s">
        <v>13</v>
      </c>
      <c r="B67" s="179"/>
      <c r="C67" s="179"/>
      <c r="D67" s="167" t="s">
        <v>12</v>
      </c>
      <c r="E67" s="167"/>
      <c r="F67" s="45" t="s">
        <v>11</v>
      </c>
      <c r="G67" s="178" t="s">
        <v>64</v>
      </c>
      <c r="H67" s="178"/>
      <c r="I67" s="178" t="s">
        <v>111</v>
      </c>
      <c r="J67" s="178"/>
    </row>
    <row r="68" spans="1:10" ht="22.5" customHeight="1" thickBot="1" x14ac:dyDescent="0.3">
      <c r="A68" s="158" t="str">
        <f t="shared" ref="A68" si="16">$A$2</f>
        <v/>
      </c>
      <c r="B68" s="158"/>
      <c r="C68" s="158"/>
      <c r="D68" s="159" t="str">
        <f t="shared" ref="D68" si="17">$E$2</f>
        <v/>
      </c>
      <c r="E68" s="159"/>
      <c r="F68" s="42" t="str">
        <f t="shared" ref="F68" si="18">$I$2</f>
        <v/>
      </c>
      <c r="G68" s="141" t="str">
        <f t="shared" ref="G68" si="19">$G$2</f>
        <v/>
      </c>
      <c r="H68" s="142"/>
      <c r="I68" s="143">
        <f t="shared" ref="I68" si="20">G72+G76+G80+G84+G88</f>
        <v>0</v>
      </c>
      <c r="J68" s="144"/>
    </row>
    <row r="69" spans="1:10" ht="22.5" customHeight="1" x14ac:dyDescent="0.25">
      <c r="A69" s="145">
        <f t="shared" ref="A69" si="21">A63+1</f>
        <v>11</v>
      </c>
      <c r="B69" s="193" t="s">
        <v>5</v>
      </c>
      <c r="C69" s="194"/>
      <c r="D69" s="195"/>
      <c r="E69" s="44" t="s">
        <v>6</v>
      </c>
      <c r="F69" s="44" t="s">
        <v>7</v>
      </c>
      <c r="G69" s="44" t="s">
        <v>8</v>
      </c>
      <c r="H69" s="145" t="s">
        <v>10</v>
      </c>
      <c r="I69" s="145"/>
      <c r="J69" s="145"/>
    </row>
    <row r="70" spans="1:10" ht="22.5" customHeight="1" x14ac:dyDescent="0.25">
      <c r="A70" s="146"/>
      <c r="B70" s="151"/>
      <c r="C70" s="152"/>
      <c r="D70" s="153"/>
      <c r="E70" s="19"/>
      <c r="F70" s="19"/>
      <c r="G70" s="19"/>
      <c r="H70" s="154"/>
      <c r="I70" s="154"/>
      <c r="J70" s="154"/>
    </row>
    <row r="71" spans="1:10" ht="22.5" customHeight="1" x14ac:dyDescent="0.25">
      <c r="A71" s="146"/>
      <c r="B71" s="24" t="s">
        <v>9</v>
      </c>
      <c r="C71" s="24" t="s">
        <v>33</v>
      </c>
      <c r="D71" s="8" t="s">
        <v>62</v>
      </c>
      <c r="E71" s="24" t="s">
        <v>112</v>
      </c>
      <c r="F71" s="8" t="s">
        <v>63</v>
      </c>
      <c r="G71" s="24" t="s">
        <v>23</v>
      </c>
      <c r="H71" s="154"/>
      <c r="I71" s="154"/>
      <c r="J71" s="154"/>
    </row>
    <row r="72" spans="1:10" ht="22.5" customHeight="1" thickBot="1" x14ac:dyDescent="0.3">
      <c r="A72" s="147"/>
      <c r="B72" s="10"/>
      <c r="C72" s="22"/>
      <c r="D72" s="21"/>
      <c r="E72" s="20"/>
      <c r="F72" s="9" t="str">
        <f t="shared" ref="F72" si="22">IFERROR(G72/E72,"")</f>
        <v/>
      </c>
      <c r="G72" s="20"/>
      <c r="H72" s="155"/>
      <c r="I72" s="155"/>
      <c r="J72" s="155"/>
    </row>
    <row r="73" spans="1:10" ht="22.5" customHeight="1" x14ac:dyDescent="0.25">
      <c r="A73" s="145">
        <f t="shared" ref="A73" si="23">A69+1</f>
        <v>12</v>
      </c>
      <c r="B73" s="148" t="s">
        <v>5</v>
      </c>
      <c r="C73" s="149"/>
      <c r="D73" s="150"/>
      <c r="E73" s="44" t="s">
        <v>6</v>
      </c>
      <c r="F73" s="44" t="s">
        <v>7</v>
      </c>
      <c r="G73" s="44" t="s">
        <v>8</v>
      </c>
      <c r="H73" s="145" t="s">
        <v>10</v>
      </c>
      <c r="I73" s="145"/>
      <c r="J73" s="145"/>
    </row>
    <row r="74" spans="1:10" ht="22.5" customHeight="1" x14ac:dyDescent="0.25">
      <c r="A74" s="146"/>
      <c r="B74" s="151"/>
      <c r="C74" s="152"/>
      <c r="D74" s="153"/>
      <c r="E74" s="19"/>
      <c r="F74" s="19"/>
      <c r="G74" s="19"/>
      <c r="H74" s="154"/>
      <c r="I74" s="154"/>
      <c r="J74" s="154"/>
    </row>
    <row r="75" spans="1:10" ht="22.5" customHeight="1" x14ac:dyDescent="0.25">
      <c r="A75" s="146"/>
      <c r="B75" s="24" t="s">
        <v>9</v>
      </c>
      <c r="C75" s="24" t="s">
        <v>33</v>
      </c>
      <c r="D75" s="8" t="s">
        <v>62</v>
      </c>
      <c r="E75" s="24" t="s">
        <v>112</v>
      </c>
      <c r="F75" s="8" t="s">
        <v>63</v>
      </c>
      <c r="G75" s="24" t="s">
        <v>23</v>
      </c>
      <c r="H75" s="154"/>
      <c r="I75" s="154"/>
      <c r="J75" s="154"/>
    </row>
    <row r="76" spans="1:10" ht="22.5" customHeight="1" thickBot="1" x14ac:dyDescent="0.3">
      <c r="A76" s="147"/>
      <c r="B76" s="10"/>
      <c r="C76" s="22"/>
      <c r="D76" s="21"/>
      <c r="E76" s="20"/>
      <c r="F76" s="9" t="str">
        <f t="shared" ref="F76" si="24">IFERROR(G76/E76,"")</f>
        <v/>
      </c>
      <c r="G76" s="20"/>
      <c r="H76" s="155"/>
      <c r="I76" s="155"/>
      <c r="J76" s="155"/>
    </row>
    <row r="77" spans="1:10" ht="22.5" customHeight="1" x14ac:dyDescent="0.25">
      <c r="A77" s="145">
        <f t="shared" ref="A77:A121" si="25">A73+1</f>
        <v>13</v>
      </c>
      <c r="B77" s="148" t="s">
        <v>5</v>
      </c>
      <c r="C77" s="149"/>
      <c r="D77" s="150"/>
      <c r="E77" s="44" t="s">
        <v>6</v>
      </c>
      <c r="F77" s="44" t="s">
        <v>7</v>
      </c>
      <c r="G77" s="44" t="s">
        <v>8</v>
      </c>
      <c r="H77" s="145" t="s">
        <v>10</v>
      </c>
      <c r="I77" s="145"/>
      <c r="J77" s="145"/>
    </row>
    <row r="78" spans="1:10" ht="22.5" customHeight="1" x14ac:dyDescent="0.25">
      <c r="A78" s="146"/>
      <c r="B78" s="151"/>
      <c r="C78" s="152"/>
      <c r="D78" s="153"/>
      <c r="E78" s="19"/>
      <c r="F78" s="19"/>
      <c r="G78" s="19"/>
      <c r="H78" s="154"/>
      <c r="I78" s="154"/>
      <c r="J78" s="154"/>
    </row>
    <row r="79" spans="1:10" ht="22.5" customHeight="1" x14ac:dyDescent="0.25">
      <c r="A79" s="146"/>
      <c r="B79" s="24" t="s">
        <v>9</v>
      </c>
      <c r="C79" s="24" t="s">
        <v>33</v>
      </c>
      <c r="D79" s="8" t="s">
        <v>62</v>
      </c>
      <c r="E79" s="24" t="s">
        <v>112</v>
      </c>
      <c r="F79" s="8" t="s">
        <v>63</v>
      </c>
      <c r="G79" s="24" t="s">
        <v>23</v>
      </c>
      <c r="H79" s="154"/>
      <c r="I79" s="154"/>
      <c r="J79" s="154"/>
    </row>
    <row r="80" spans="1:10" ht="22.5" customHeight="1" thickBot="1" x14ac:dyDescent="0.3">
      <c r="A80" s="147"/>
      <c r="B80" s="10"/>
      <c r="C80" s="22"/>
      <c r="D80" s="21"/>
      <c r="E80" s="20"/>
      <c r="F80" s="9" t="str">
        <f t="shared" ref="F80" si="26">IFERROR(G80/E80,"")</f>
        <v/>
      </c>
      <c r="G80" s="20"/>
      <c r="H80" s="155"/>
      <c r="I80" s="155"/>
      <c r="J80" s="155"/>
    </row>
    <row r="81" spans="1:10" ht="22.5" customHeight="1" x14ac:dyDescent="0.25">
      <c r="A81" s="145">
        <f t="shared" ref="A81:A125" si="27">A77+1</f>
        <v>14</v>
      </c>
      <c r="B81" s="148" t="s">
        <v>5</v>
      </c>
      <c r="C81" s="149"/>
      <c r="D81" s="150"/>
      <c r="E81" s="44" t="s">
        <v>6</v>
      </c>
      <c r="F81" s="44" t="s">
        <v>7</v>
      </c>
      <c r="G81" s="44" t="s">
        <v>8</v>
      </c>
      <c r="H81" s="145" t="s">
        <v>10</v>
      </c>
      <c r="I81" s="145"/>
      <c r="J81" s="145"/>
    </row>
    <row r="82" spans="1:10" ht="22.5" customHeight="1" x14ac:dyDescent="0.25">
      <c r="A82" s="146"/>
      <c r="B82" s="151"/>
      <c r="C82" s="152"/>
      <c r="D82" s="153"/>
      <c r="E82" s="19"/>
      <c r="F82" s="19"/>
      <c r="G82" s="19"/>
      <c r="H82" s="154"/>
      <c r="I82" s="154"/>
      <c r="J82" s="154"/>
    </row>
    <row r="83" spans="1:10" ht="22.5" customHeight="1" x14ac:dyDescent="0.25">
      <c r="A83" s="146"/>
      <c r="B83" s="24" t="s">
        <v>9</v>
      </c>
      <c r="C83" s="24" t="s">
        <v>33</v>
      </c>
      <c r="D83" s="8" t="s">
        <v>62</v>
      </c>
      <c r="E83" s="24" t="s">
        <v>112</v>
      </c>
      <c r="F83" s="8" t="s">
        <v>63</v>
      </c>
      <c r="G83" s="24" t="s">
        <v>23</v>
      </c>
      <c r="H83" s="154"/>
      <c r="I83" s="154"/>
      <c r="J83" s="154"/>
    </row>
    <row r="84" spans="1:10" ht="22.5" customHeight="1" thickBot="1" x14ac:dyDescent="0.3">
      <c r="A84" s="147"/>
      <c r="B84" s="10"/>
      <c r="C84" s="22"/>
      <c r="D84" s="21"/>
      <c r="E84" s="20"/>
      <c r="F84" s="9" t="str">
        <f t="shared" ref="F84" si="28">IFERROR(G84/E84,"")</f>
        <v/>
      </c>
      <c r="G84" s="20"/>
      <c r="H84" s="155"/>
      <c r="I84" s="155"/>
      <c r="J84" s="155"/>
    </row>
    <row r="85" spans="1:10" ht="22.5" customHeight="1" x14ac:dyDescent="0.25">
      <c r="A85" s="145">
        <f t="shared" ref="A85:A129" si="29">A81+1</f>
        <v>15</v>
      </c>
      <c r="B85" s="148" t="s">
        <v>5</v>
      </c>
      <c r="C85" s="149"/>
      <c r="D85" s="150"/>
      <c r="E85" s="44" t="s">
        <v>6</v>
      </c>
      <c r="F85" s="44" t="s">
        <v>7</v>
      </c>
      <c r="G85" s="44" t="s">
        <v>8</v>
      </c>
      <c r="H85" s="145" t="s">
        <v>10</v>
      </c>
      <c r="I85" s="145"/>
      <c r="J85" s="145"/>
    </row>
    <row r="86" spans="1:10" ht="22.5" customHeight="1" x14ac:dyDescent="0.25">
      <c r="A86" s="146"/>
      <c r="B86" s="151"/>
      <c r="C86" s="152"/>
      <c r="D86" s="153"/>
      <c r="E86" s="19"/>
      <c r="F86" s="19"/>
      <c r="G86" s="19"/>
      <c r="H86" s="154"/>
      <c r="I86" s="154"/>
      <c r="J86" s="154"/>
    </row>
    <row r="87" spans="1:10" ht="22.5" customHeight="1" x14ac:dyDescent="0.25">
      <c r="A87" s="146"/>
      <c r="B87" s="24" t="s">
        <v>9</v>
      </c>
      <c r="C87" s="24" t="s">
        <v>33</v>
      </c>
      <c r="D87" s="8" t="s">
        <v>62</v>
      </c>
      <c r="E87" s="24" t="s">
        <v>112</v>
      </c>
      <c r="F87" s="8" t="s">
        <v>63</v>
      </c>
      <c r="G87" s="24" t="s">
        <v>23</v>
      </c>
      <c r="H87" s="154"/>
      <c r="I87" s="154"/>
      <c r="J87" s="154"/>
    </row>
    <row r="88" spans="1:10" ht="22.5" customHeight="1" thickBot="1" x14ac:dyDescent="0.3">
      <c r="A88" s="147"/>
      <c r="B88" s="10"/>
      <c r="C88" s="22"/>
      <c r="D88" s="21"/>
      <c r="E88" s="20"/>
      <c r="F88" s="9" t="str">
        <f t="shared" ref="F88" si="30">IFERROR(G88/E88,"")</f>
        <v/>
      </c>
      <c r="G88" s="20"/>
      <c r="H88" s="155"/>
      <c r="I88" s="155"/>
      <c r="J88" s="155"/>
    </row>
    <row r="89" spans="1:10" ht="22.5" customHeight="1" x14ac:dyDescent="0.25">
      <c r="A89" s="179" t="s">
        <v>13</v>
      </c>
      <c r="B89" s="179"/>
      <c r="C89" s="179"/>
      <c r="D89" s="167" t="s">
        <v>12</v>
      </c>
      <c r="E89" s="167"/>
      <c r="F89" s="45" t="s">
        <v>11</v>
      </c>
      <c r="G89" s="178" t="s">
        <v>64</v>
      </c>
      <c r="H89" s="178"/>
      <c r="I89" s="178" t="s">
        <v>111</v>
      </c>
      <c r="J89" s="178"/>
    </row>
    <row r="90" spans="1:10" ht="22.5" customHeight="1" thickBot="1" x14ac:dyDescent="0.3">
      <c r="A90" s="158" t="str">
        <f t="shared" ref="A90" si="31">$A$2</f>
        <v/>
      </c>
      <c r="B90" s="158"/>
      <c r="C90" s="158"/>
      <c r="D90" s="159" t="str">
        <f t="shared" ref="D90" si="32">$E$2</f>
        <v/>
      </c>
      <c r="E90" s="159"/>
      <c r="F90" s="42" t="str">
        <f t="shared" ref="F90" si="33">$I$2</f>
        <v/>
      </c>
      <c r="G90" s="141" t="str">
        <f t="shared" ref="G90" si="34">$G$2</f>
        <v/>
      </c>
      <c r="H90" s="142"/>
      <c r="I90" s="143">
        <f t="shared" ref="I90" si="35">G94+G98+G102+G106+G110</f>
        <v>0</v>
      </c>
      <c r="J90" s="144"/>
    </row>
    <row r="91" spans="1:10" ht="22.5" customHeight="1" x14ac:dyDescent="0.25">
      <c r="A91" s="145">
        <f t="shared" ref="A91" si="36">A85+1</f>
        <v>16</v>
      </c>
      <c r="B91" s="193" t="s">
        <v>5</v>
      </c>
      <c r="C91" s="194"/>
      <c r="D91" s="195"/>
      <c r="E91" s="44" t="s">
        <v>6</v>
      </c>
      <c r="F91" s="44" t="s">
        <v>7</v>
      </c>
      <c r="G91" s="44" t="s">
        <v>8</v>
      </c>
      <c r="H91" s="145" t="s">
        <v>10</v>
      </c>
      <c r="I91" s="145"/>
      <c r="J91" s="145"/>
    </row>
    <row r="92" spans="1:10" ht="22.5" customHeight="1" x14ac:dyDescent="0.25">
      <c r="A92" s="146"/>
      <c r="B92" s="151"/>
      <c r="C92" s="152"/>
      <c r="D92" s="153"/>
      <c r="E92" s="19"/>
      <c r="F92" s="19"/>
      <c r="G92" s="19"/>
      <c r="H92" s="154"/>
      <c r="I92" s="154"/>
      <c r="J92" s="154"/>
    </row>
    <row r="93" spans="1:10" ht="22.5" customHeight="1" x14ac:dyDescent="0.25">
      <c r="A93" s="146"/>
      <c r="B93" s="24" t="s">
        <v>9</v>
      </c>
      <c r="C93" s="24" t="s">
        <v>33</v>
      </c>
      <c r="D93" s="8" t="s">
        <v>62</v>
      </c>
      <c r="E93" s="24" t="s">
        <v>112</v>
      </c>
      <c r="F93" s="8" t="s">
        <v>63</v>
      </c>
      <c r="G93" s="24" t="s">
        <v>23</v>
      </c>
      <c r="H93" s="154"/>
      <c r="I93" s="154"/>
      <c r="J93" s="154"/>
    </row>
    <row r="94" spans="1:10" ht="22.5" customHeight="1" thickBot="1" x14ac:dyDescent="0.3">
      <c r="A94" s="147"/>
      <c r="B94" s="10"/>
      <c r="C94" s="22"/>
      <c r="D94" s="21"/>
      <c r="E94" s="20"/>
      <c r="F94" s="9" t="str">
        <f t="shared" ref="F94" si="37">IFERROR(G94/E94,"")</f>
        <v/>
      </c>
      <c r="G94" s="20"/>
      <c r="H94" s="155"/>
      <c r="I94" s="155"/>
      <c r="J94" s="155"/>
    </row>
    <row r="95" spans="1:10" ht="22.5" customHeight="1" x14ac:dyDescent="0.25">
      <c r="A95" s="145">
        <f t="shared" ref="A95" si="38">A91+1</f>
        <v>17</v>
      </c>
      <c r="B95" s="148" t="s">
        <v>5</v>
      </c>
      <c r="C95" s="149"/>
      <c r="D95" s="150"/>
      <c r="E95" s="44" t="s">
        <v>6</v>
      </c>
      <c r="F95" s="44" t="s">
        <v>7</v>
      </c>
      <c r="G95" s="44" t="s">
        <v>8</v>
      </c>
      <c r="H95" s="145" t="s">
        <v>10</v>
      </c>
      <c r="I95" s="145"/>
      <c r="J95" s="145"/>
    </row>
    <row r="96" spans="1:10" ht="22.5" customHeight="1" x14ac:dyDescent="0.25">
      <c r="A96" s="146"/>
      <c r="B96" s="151"/>
      <c r="C96" s="152"/>
      <c r="D96" s="153"/>
      <c r="E96" s="19"/>
      <c r="F96" s="19"/>
      <c r="G96" s="19"/>
      <c r="H96" s="154"/>
      <c r="I96" s="154"/>
      <c r="J96" s="154"/>
    </row>
    <row r="97" spans="1:10" ht="22.5" customHeight="1" x14ac:dyDescent="0.25">
      <c r="A97" s="146"/>
      <c r="B97" s="24" t="s">
        <v>9</v>
      </c>
      <c r="C97" s="24" t="s">
        <v>33</v>
      </c>
      <c r="D97" s="8" t="s">
        <v>62</v>
      </c>
      <c r="E97" s="24" t="s">
        <v>112</v>
      </c>
      <c r="F97" s="8" t="s">
        <v>63</v>
      </c>
      <c r="G97" s="24" t="s">
        <v>23</v>
      </c>
      <c r="H97" s="154"/>
      <c r="I97" s="154"/>
      <c r="J97" s="154"/>
    </row>
    <row r="98" spans="1:10" ht="22.5" customHeight="1" thickBot="1" x14ac:dyDescent="0.3">
      <c r="A98" s="147"/>
      <c r="B98" s="10"/>
      <c r="C98" s="22"/>
      <c r="D98" s="21"/>
      <c r="E98" s="20"/>
      <c r="F98" s="9" t="str">
        <f t="shared" ref="F98" si="39">IFERROR(G98/E98,"")</f>
        <v/>
      </c>
      <c r="G98" s="20"/>
      <c r="H98" s="155"/>
      <c r="I98" s="155"/>
      <c r="J98" s="155"/>
    </row>
    <row r="99" spans="1:10" ht="22.5" customHeight="1" x14ac:dyDescent="0.25">
      <c r="A99" s="145">
        <f t="shared" si="25"/>
        <v>18</v>
      </c>
      <c r="B99" s="148" t="s">
        <v>5</v>
      </c>
      <c r="C99" s="149"/>
      <c r="D99" s="150"/>
      <c r="E99" s="44" t="s">
        <v>6</v>
      </c>
      <c r="F99" s="44" t="s">
        <v>7</v>
      </c>
      <c r="G99" s="44" t="s">
        <v>8</v>
      </c>
      <c r="H99" s="145" t="s">
        <v>10</v>
      </c>
      <c r="I99" s="145"/>
      <c r="J99" s="145"/>
    </row>
    <row r="100" spans="1:10" ht="22.5" customHeight="1" x14ac:dyDescent="0.25">
      <c r="A100" s="146"/>
      <c r="B100" s="151"/>
      <c r="C100" s="152"/>
      <c r="D100" s="153"/>
      <c r="E100" s="19"/>
      <c r="F100" s="19"/>
      <c r="G100" s="19"/>
      <c r="H100" s="154"/>
      <c r="I100" s="154"/>
      <c r="J100" s="154"/>
    </row>
    <row r="101" spans="1:10" ht="22.5" customHeight="1" x14ac:dyDescent="0.25">
      <c r="A101" s="146"/>
      <c r="B101" s="24" t="s">
        <v>9</v>
      </c>
      <c r="C101" s="24" t="s">
        <v>33</v>
      </c>
      <c r="D101" s="8" t="s">
        <v>62</v>
      </c>
      <c r="E101" s="24" t="s">
        <v>112</v>
      </c>
      <c r="F101" s="8" t="s">
        <v>63</v>
      </c>
      <c r="G101" s="24" t="s">
        <v>23</v>
      </c>
      <c r="H101" s="154"/>
      <c r="I101" s="154"/>
      <c r="J101" s="154"/>
    </row>
    <row r="102" spans="1:10" ht="22.5" customHeight="1" thickBot="1" x14ac:dyDescent="0.3">
      <c r="A102" s="147"/>
      <c r="B102" s="10"/>
      <c r="C102" s="22"/>
      <c r="D102" s="21"/>
      <c r="E102" s="20"/>
      <c r="F102" s="9" t="str">
        <f t="shared" ref="F102" si="40">IFERROR(G102/E102,"")</f>
        <v/>
      </c>
      <c r="G102" s="20"/>
      <c r="H102" s="155"/>
      <c r="I102" s="155"/>
      <c r="J102" s="155"/>
    </row>
    <row r="103" spans="1:10" ht="22.5" customHeight="1" x14ac:dyDescent="0.25">
      <c r="A103" s="145">
        <f t="shared" si="27"/>
        <v>19</v>
      </c>
      <c r="B103" s="148" t="s">
        <v>5</v>
      </c>
      <c r="C103" s="149"/>
      <c r="D103" s="150"/>
      <c r="E103" s="44" t="s">
        <v>6</v>
      </c>
      <c r="F103" s="44" t="s">
        <v>7</v>
      </c>
      <c r="G103" s="44" t="s">
        <v>8</v>
      </c>
      <c r="H103" s="145" t="s">
        <v>10</v>
      </c>
      <c r="I103" s="145"/>
      <c r="J103" s="145"/>
    </row>
    <row r="104" spans="1:10" ht="22.5" customHeight="1" x14ac:dyDescent="0.25">
      <c r="A104" s="146"/>
      <c r="B104" s="151"/>
      <c r="C104" s="152"/>
      <c r="D104" s="153"/>
      <c r="E104" s="19"/>
      <c r="F104" s="19"/>
      <c r="G104" s="19"/>
      <c r="H104" s="154"/>
      <c r="I104" s="154"/>
      <c r="J104" s="154"/>
    </row>
    <row r="105" spans="1:10" ht="22.5" customHeight="1" x14ac:dyDescent="0.25">
      <c r="A105" s="146"/>
      <c r="B105" s="24" t="s">
        <v>9</v>
      </c>
      <c r="C105" s="24" t="s">
        <v>33</v>
      </c>
      <c r="D105" s="8" t="s">
        <v>62</v>
      </c>
      <c r="E105" s="24" t="s">
        <v>112</v>
      </c>
      <c r="F105" s="8" t="s">
        <v>63</v>
      </c>
      <c r="G105" s="24" t="s">
        <v>23</v>
      </c>
      <c r="H105" s="154"/>
      <c r="I105" s="154"/>
      <c r="J105" s="154"/>
    </row>
    <row r="106" spans="1:10" ht="22.5" customHeight="1" thickBot="1" x14ac:dyDescent="0.3">
      <c r="A106" s="147"/>
      <c r="B106" s="10"/>
      <c r="C106" s="22"/>
      <c r="D106" s="21"/>
      <c r="E106" s="20"/>
      <c r="F106" s="9" t="str">
        <f t="shared" ref="F106" si="41">IFERROR(G106/E106,"")</f>
        <v/>
      </c>
      <c r="G106" s="20"/>
      <c r="H106" s="155"/>
      <c r="I106" s="155"/>
      <c r="J106" s="155"/>
    </row>
    <row r="107" spans="1:10" ht="22.5" customHeight="1" x14ac:dyDescent="0.25">
      <c r="A107" s="145">
        <f t="shared" si="29"/>
        <v>20</v>
      </c>
      <c r="B107" s="148" t="s">
        <v>5</v>
      </c>
      <c r="C107" s="149"/>
      <c r="D107" s="150"/>
      <c r="E107" s="44" t="s">
        <v>6</v>
      </c>
      <c r="F107" s="44" t="s">
        <v>7</v>
      </c>
      <c r="G107" s="44" t="s">
        <v>8</v>
      </c>
      <c r="H107" s="145" t="s">
        <v>10</v>
      </c>
      <c r="I107" s="145"/>
      <c r="J107" s="145"/>
    </row>
    <row r="108" spans="1:10" ht="22.5" customHeight="1" x14ac:dyDescent="0.25">
      <c r="A108" s="146"/>
      <c r="B108" s="151"/>
      <c r="C108" s="152"/>
      <c r="D108" s="153"/>
      <c r="E108" s="19"/>
      <c r="F108" s="19"/>
      <c r="G108" s="19"/>
      <c r="H108" s="154"/>
      <c r="I108" s="154"/>
      <c r="J108" s="154"/>
    </row>
    <row r="109" spans="1:10" ht="22.5" customHeight="1" x14ac:dyDescent="0.25">
      <c r="A109" s="146"/>
      <c r="B109" s="24" t="s">
        <v>9</v>
      </c>
      <c r="C109" s="24" t="s">
        <v>33</v>
      </c>
      <c r="D109" s="8" t="s">
        <v>62</v>
      </c>
      <c r="E109" s="24" t="s">
        <v>112</v>
      </c>
      <c r="F109" s="8" t="s">
        <v>63</v>
      </c>
      <c r="G109" s="24" t="s">
        <v>23</v>
      </c>
      <c r="H109" s="154"/>
      <c r="I109" s="154"/>
      <c r="J109" s="154"/>
    </row>
    <row r="110" spans="1:10" ht="22.5" customHeight="1" thickBot="1" x14ac:dyDescent="0.3">
      <c r="A110" s="147"/>
      <c r="B110" s="10"/>
      <c r="C110" s="22"/>
      <c r="D110" s="21"/>
      <c r="E110" s="20"/>
      <c r="F110" s="9" t="str">
        <f t="shared" ref="F110" si="42">IFERROR(G110/E110,"")</f>
        <v/>
      </c>
      <c r="G110" s="20"/>
      <c r="H110" s="155"/>
      <c r="I110" s="155"/>
      <c r="J110" s="155"/>
    </row>
    <row r="111" spans="1:10" ht="22.5" customHeight="1" x14ac:dyDescent="0.25">
      <c r="A111" s="179" t="s">
        <v>13</v>
      </c>
      <c r="B111" s="179"/>
      <c r="C111" s="179"/>
      <c r="D111" s="167" t="s">
        <v>12</v>
      </c>
      <c r="E111" s="167"/>
      <c r="F111" s="45" t="s">
        <v>11</v>
      </c>
      <c r="G111" s="178" t="s">
        <v>64</v>
      </c>
      <c r="H111" s="178"/>
      <c r="I111" s="178" t="s">
        <v>111</v>
      </c>
      <c r="J111" s="178"/>
    </row>
    <row r="112" spans="1:10" ht="22.5" customHeight="1" thickBot="1" x14ac:dyDescent="0.3">
      <c r="A112" s="158" t="str">
        <f t="shared" ref="A112" si="43">$A$2</f>
        <v/>
      </c>
      <c r="B112" s="158"/>
      <c r="C112" s="158"/>
      <c r="D112" s="159" t="str">
        <f t="shared" ref="D112" si="44">$E$2</f>
        <v/>
      </c>
      <c r="E112" s="159"/>
      <c r="F112" s="42" t="str">
        <f t="shared" ref="F112" si="45">$I$2</f>
        <v/>
      </c>
      <c r="G112" s="141" t="str">
        <f t="shared" ref="G112" si="46">$G$2</f>
        <v/>
      </c>
      <c r="H112" s="142"/>
      <c r="I112" s="143">
        <f t="shared" ref="I112" si="47">G116+G120+G124+G128+G132</f>
        <v>0</v>
      </c>
      <c r="J112" s="144"/>
    </row>
    <row r="113" spans="1:10" ht="22.5" customHeight="1" x14ac:dyDescent="0.25">
      <c r="A113" s="145">
        <f t="shared" ref="A113" si="48">A107+1</f>
        <v>21</v>
      </c>
      <c r="B113" s="193" t="s">
        <v>5</v>
      </c>
      <c r="C113" s="194"/>
      <c r="D113" s="195"/>
      <c r="E113" s="44" t="s">
        <v>6</v>
      </c>
      <c r="F113" s="44" t="s">
        <v>7</v>
      </c>
      <c r="G113" s="44" t="s">
        <v>8</v>
      </c>
      <c r="H113" s="145" t="s">
        <v>10</v>
      </c>
      <c r="I113" s="145"/>
      <c r="J113" s="145"/>
    </row>
    <row r="114" spans="1:10" ht="22.5" customHeight="1" x14ac:dyDescent="0.25">
      <c r="A114" s="146"/>
      <c r="B114" s="151"/>
      <c r="C114" s="152"/>
      <c r="D114" s="153"/>
      <c r="E114" s="19"/>
      <c r="F114" s="19"/>
      <c r="G114" s="19"/>
      <c r="H114" s="154"/>
      <c r="I114" s="154"/>
      <c r="J114" s="154"/>
    </row>
    <row r="115" spans="1:10" ht="22.5" customHeight="1" x14ac:dyDescent="0.25">
      <c r="A115" s="146"/>
      <c r="B115" s="24" t="s">
        <v>9</v>
      </c>
      <c r="C115" s="24" t="s">
        <v>33</v>
      </c>
      <c r="D115" s="8" t="s">
        <v>62</v>
      </c>
      <c r="E115" s="24" t="s">
        <v>112</v>
      </c>
      <c r="F115" s="8" t="s">
        <v>63</v>
      </c>
      <c r="G115" s="24" t="s">
        <v>23</v>
      </c>
      <c r="H115" s="154"/>
      <c r="I115" s="154"/>
      <c r="J115" s="154"/>
    </row>
    <row r="116" spans="1:10" ht="22.5" customHeight="1" thickBot="1" x14ac:dyDescent="0.3">
      <c r="A116" s="147"/>
      <c r="B116" s="10"/>
      <c r="C116" s="22"/>
      <c r="D116" s="21"/>
      <c r="E116" s="20"/>
      <c r="F116" s="9" t="str">
        <f t="shared" ref="F116" si="49">IFERROR(G116/E116,"")</f>
        <v/>
      </c>
      <c r="G116" s="20"/>
      <c r="H116" s="155"/>
      <c r="I116" s="155"/>
      <c r="J116" s="155"/>
    </row>
    <row r="117" spans="1:10" ht="22.5" customHeight="1" x14ac:dyDescent="0.25">
      <c r="A117" s="145">
        <f t="shared" ref="A117" si="50">A113+1</f>
        <v>22</v>
      </c>
      <c r="B117" s="148" t="s">
        <v>5</v>
      </c>
      <c r="C117" s="149"/>
      <c r="D117" s="150"/>
      <c r="E117" s="44" t="s">
        <v>6</v>
      </c>
      <c r="F117" s="44" t="s">
        <v>7</v>
      </c>
      <c r="G117" s="44" t="s">
        <v>8</v>
      </c>
      <c r="H117" s="145" t="s">
        <v>10</v>
      </c>
      <c r="I117" s="145"/>
      <c r="J117" s="145"/>
    </row>
    <row r="118" spans="1:10" ht="22.5" customHeight="1" x14ac:dyDescent="0.25">
      <c r="A118" s="146"/>
      <c r="B118" s="151"/>
      <c r="C118" s="152"/>
      <c r="D118" s="153"/>
      <c r="E118" s="19"/>
      <c r="F118" s="19"/>
      <c r="G118" s="19"/>
      <c r="H118" s="154"/>
      <c r="I118" s="154"/>
      <c r="J118" s="154"/>
    </row>
    <row r="119" spans="1:10" ht="22.5" customHeight="1" x14ac:dyDescent="0.25">
      <c r="A119" s="146"/>
      <c r="B119" s="24" t="s">
        <v>9</v>
      </c>
      <c r="C119" s="24" t="s">
        <v>33</v>
      </c>
      <c r="D119" s="8" t="s">
        <v>62</v>
      </c>
      <c r="E119" s="24" t="s">
        <v>112</v>
      </c>
      <c r="F119" s="8" t="s">
        <v>63</v>
      </c>
      <c r="G119" s="24" t="s">
        <v>23</v>
      </c>
      <c r="H119" s="154"/>
      <c r="I119" s="154"/>
      <c r="J119" s="154"/>
    </row>
    <row r="120" spans="1:10" ht="22.5" customHeight="1" thickBot="1" x14ac:dyDescent="0.3">
      <c r="A120" s="147"/>
      <c r="B120" s="10"/>
      <c r="C120" s="22"/>
      <c r="D120" s="21"/>
      <c r="E120" s="20"/>
      <c r="F120" s="9" t="str">
        <f t="shared" ref="F120" si="51">IFERROR(G120/E120,"")</f>
        <v/>
      </c>
      <c r="G120" s="20"/>
      <c r="H120" s="155"/>
      <c r="I120" s="155"/>
      <c r="J120" s="155"/>
    </row>
    <row r="121" spans="1:10" ht="22.5" customHeight="1" x14ac:dyDescent="0.25">
      <c r="A121" s="145">
        <f t="shared" si="25"/>
        <v>23</v>
      </c>
      <c r="B121" s="148" t="s">
        <v>5</v>
      </c>
      <c r="C121" s="149"/>
      <c r="D121" s="150"/>
      <c r="E121" s="44" t="s">
        <v>6</v>
      </c>
      <c r="F121" s="44" t="s">
        <v>7</v>
      </c>
      <c r="G121" s="44" t="s">
        <v>8</v>
      </c>
      <c r="H121" s="145" t="s">
        <v>10</v>
      </c>
      <c r="I121" s="145"/>
      <c r="J121" s="145"/>
    </row>
    <row r="122" spans="1:10" ht="22.5" customHeight="1" x14ac:dyDescent="0.25">
      <c r="A122" s="146"/>
      <c r="B122" s="151"/>
      <c r="C122" s="152"/>
      <c r="D122" s="153"/>
      <c r="E122" s="19"/>
      <c r="F122" s="19"/>
      <c r="G122" s="19"/>
      <c r="H122" s="154"/>
      <c r="I122" s="154"/>
      <c r="J122" s="154"/>
    </row>
    <row r="123" spans="1:10" ht="22.5" customHeight="1" x14ac:dyDescent="0.25">
      <c r="A123" s="146"/>
      <c r="B123" s="24" t="s">
        <v>9</v>
      </c>
      <c r="C123" s="24" t="s">
        <v>33</v>
      </c>
      <c r="D123" s="8" t="s">
        <v>62</v>
      </c>
      <c r="E123" s="24" t="s">
        <v>112</v>
      </c>
      <c r="F123" s="8" t="s">
        <v>63</v>
      </c>
      <c r="G123" s="24" t="s">
        <v>23</v>
      </c>
      <c r="H123" s="154"/>
      <c r="I123" s="154"/>
      <c r="J123" s="154"/>
    </row>
    <row r="124" spans="1:10" ht="22.5" customHeight="1" thickBot="1" x14ac:dyDescent="0.3">
      <c r="A124" s="147"/>
      <c r="B124" s="10"/>
      <c r="C124" s="22"/>
      <c r="D124" s="21"/>
      <c r="E124" s="20"/>
      <c r="F124" s="9" t="str">
        <f t="shared" ref="F124" si="52">IFERROR(G124/E124,"")</f>
        <v/>
      </c>
      <c r="G124" s="20"/>
      <c r="H124" s="155"/>
      <c r="I124" s="155"/>
      <c r="J124" s="155"/>
    </row>
    <row r="125" spans="1:10" ht="22.5" customHeight="1" x14ac:dyDescent="0.25">
      <c r="A125" s="145">
        <f t="shared" si="27"/>
        <v>24</v>
      </c>
      <c r="B125" s="148" t="s">
        <v>5</v>
      </c>
      <c r="C125" s="149"/>
      <c r="D125" s="150"/>
      <c r="E125" s="44" t="s">
        <v>6</v>
      </c>
      <c r="F125" s="44" t="s">
        <v>7</v>
      </c>
      <c r="G125" s="44" t="s">
        <v>8</v>
      </c>
      <c r="H125" s="145" t="s">
        <v>10</v>
      </c>
      <c r="I125" s="145"/>
      <c r="J125" s="145"/>
    </row>
    <row r="126" spans="1:10" ht="22.5" customHeight="1" x14ac:dyDescent="0.25">
      <c r="A126" s="146"/>
      <c r="B126" s="151"/>
      <c r="C126" s="152"/>
      <c r="D126" s="153"/>
      <c r="E126" s="19"/>
      <c r="F126" s="19"/>
      <c r="G126" s="19"/>
      <c r="H126" s="154"/>
      <c r="I126" s="154"/>
      <c r="J126" s="154"/>
    </row>
    <row r="127" spans="1:10" ht="22.5" customHeight="1" x14ac:dyDescent="0.25">
      <c r="A127" s="146"/>
      <c r="B127" s="24" t="s">
        <v>9</v>
      </c>
      <c r="C127" s="24" t="s">
        <v>33</v>
      </c>
      <c r="D127" s="8" t="s">
        <v>62</v>
      </c>
      <c r="E127" s="24" t="s">
        <v>112</v>
      </c>
      <c r="F127" s="8" t="s">
        <v>63</v>
      </c>
      <c r="G127" s="24" t="s">
        <v>23</v>
      </c>
      <c r="H127" s="154"/>
      <c r="I127" s="154"/>
      <c r="J127" s="154"/>
    </row>
    <row r="128" spans="1:10" ht="22.5" customHeight="1" thickBot="1" x14ac:dyDescent="0.3">
      <c r="A128" s="147"/>
      <c r="B128" s="10"/>
      <c r="C128" s="22"/>
      <c r="D128" s="21"/>
      <c r="E128" s="20"/>
      <c r="F128" s="9" t="str">
        <f t="shared" ref="F128" si="53">IFERROR(G128/E128,"")</f>
        <v/>
      </c>
      <c r="G128" s="20"/>
      <c r="H128" s="155"/>
      <c r="I128" s="155"/>
      <c r="J128" s="155"/>
    </row>
    <row r="129" spans="1:10" ht="22.5" customHeight="1" x14ac:dyDescent="0.25">
      <c r="A129" s="145">
        <f t="shared" si="29"/>
        <v>25</v>
      </c>
      <c r="B129" s="148" t="s">
        <v>5</v>
      </c>
      <c r="C129" s="149"/>
      <c r="D129" s="150"/>
      <c r="E129" s="44" t="s">
        <v>6</v>
      </c>
      <c r="F129" s="44" t="s">
        <v>7</v>
      </c>
      <c r="G129" s="44" t="s">
        <v>8</v>
      </c>
      <c r="H129" s="145" t="s">
        <v>10</v>
      </c>
      <c r="I129" s="145"/>
      <c r="J129" s="145"/>
    </row>
    <row r="130" spans="1:10" ht="22.5" customHeight="1" x14ac:dyDescent="0.25">
      <c r="A130" s="146"/>
      <c r="B130" s="151"/>
      <c r="C130" s="152"/>
      <c r="D130" s="153"/>
      <c r="E130" s="19"/>
      <c r="F130" s="19"/>
      <c r="G130" s="19"/>
      <c r="H130" s="154"/>
      <c r="I130" s="154"/>
      <c r="J130" s="154"/>
    </row>
    <row r="131" spans="1:10" ht="22.5" customHeight="1" x14ac:dyDescent="0.25">
      <c r="A131" s="146"/>
      <c r="B131" s="24" t="s">
        <v>9</v>
      </c>
      <c r="C131" s="24" t="s">
        <v>33</v>
      </c>
      <c r="D131" s="8" t="s">
        <v>62</v>
      </c>
      <c r="E131" s="24" t="s">
        <v>112</v>
      </c>
      <c r="F131" s="8" t="s">
        <v>63</v>
      </c>
      <c r="G131" s="24" t="s">
        <v>23</v>
      </c>
      <c r="H131" s="154"/>
      <c r="I131" s="154"/>
      <c r="J131" s="154"/>
    </row>
    <row r="132" spans="1:10" ht="22.5" customHeight="1" thickBot="1" x14ac:dyDescent="0.3">
      <c r="A132" s="147"/>
      <c r="B132" s="10"/>
      <c r="C132" s="22"/>
      <c r="D132" s="21"/>
      <c r="E132" s="20"/>
      <c r="F132" s="9" t="str">
        <f t="shared" ref="F132" si="54">IFERROR(G132/E132,"")</f>
        <v/>
      </c>
      <c r="G132" s="20"/>
      <c r="H132" s="155"/>
      <c r="I132" s="155"/>
      <c r="J132" s="155"/>
    </row>
    <row r="133" spans="1:10" ht="22.5" customHeight="1" x14ac:dyDescent="0.25">
      <c r="A133" s="179" t="s">
        <v>13</v>
      </c>
      <c r="B133" s="179"/>
      <c r="C133" s="179"/>
      <c r="D133" s="167" t="s">
        <v>12</v>
      </c>
      <c r="E133" s="167"/>
      <c r="F133" s="45" t="s">
        <v>11</v>
      </c>
      <c r="G133" s="178" t="s">
        <v>64</v>
      </c>
      <c r="H133" s="178"/>
      <c r="I133" s="178" t="s">
        <v>111</v>
      </c>
      <c r="J133" s="178"/>
    </row>
    <row r="134" spans="1:10" ht="22.5" customHeight="1" thickBot="1" x14ac:dyDescent="0.3">
      <c r="A134" s="158" t="str">
        <f t="shared" ref="A134" si="55">$A$2</f>
        <v/>
      </c>
      <c r="B134" s="158"/>
      <c r="C134" s="158"/>
      <c r="D134" s="159" t="str">
        <f t="shared" ref="D134" si="56">$E$2</f>
        <v/>
      </c>
      <c r="E134" s="159"/>
      <c r="F134" s="42" t="str">
        <f t="shared" ref="F134" si="57">$I$2</f>
        <v/>
      </c>
      <c r="G134" s="141" t="str">
        <f t="shared" ref="G134" si="58">$G$2</f>
        <v/>
      </c>
      <c r="H134" s="142"/>
      <c r="I134" s="143">
        <f t="shared" ref="I134" si="59">G138+G142+G146+G150+G154</f>
        <v>0</v>
      </c>
      <c r="J134" s="144"/>
    </row>
    <row r="135" spans="1:10" ht="22.5" customHeight="1" x14ac:dyDescent="0.25">
      <c r="A135" s="145">
        <f t="shared" ref="A135" si="60">A129+1</f>
        <v>26</v>
      </c>
      <c r="B135" s="193" t="s">
        <v>5</v>
      </c>
      <c r="C135" s="194"/>
      <c r="D135" s="195"/>
      <c r="E135" s="44" t="s">
        <v>6</v>
      </c>
      <c r="F135" s="44" t="s">
        <v>7</v>
      </c>
      <c r="G135" s="44" t="s">
        <v>8</v>
      </c>
      <c r="H135" s="145" t="s">
        <v>10</v>
      </c>
      <c r="I135" s="145"/>
      <c r="J135" s="145"/>
    </row>
    <row r="136" spans="1:10" ht="22.5" customHeight="1" x14ac:dyDescent="0.25">
      <c r="A136" s="146"/>
      <c r="B136" s="151"/>
      <c r="C136" s="152"/>
      <c r="D136" s="153"/>
      <c r="E136" s="19"/>
      <c r="F136" s="19"/>
      <c r="G136" s="19"/>
      <c r="H136" s="154"/>
      <c r="I136" s="154"/>
      <c r="J136" s="154"/>
    </row>
    <row r="137" spans="1:10" ht="22.5" customHeight="1" x14ac:dyDescent="0.25">
      <c r="A137" s="146"/>
      <c r="B137" s="24" t="s">
        <v>9</v>
      </c>
      <c r="C137" s="24" t="s">
        <v>33</v>
      </c>
      <c r="D137" s="8" t="s">
        <v>62</v>
      </c>
      <c r="E137" s="24" t="s">
        <v>112</v>
      </c>
      <c r="F137" s="8" t="s">
        <v>63</v>
      </c>
      <c r="G137" s="24" t="s">
        <v>23</v>
      </c>
      <c r="H137" s="154"/>
      <c r="I137" s="154"/>
      <c r="J137" s="154"/>
    </row>
    <row r="138" spans="1:10" ht="22.5" customHeight="1" thickBot="1" x14ac:dyDescent="0.3">
      <c r="A138" s="147"/>
      <c r="B138" s="10"/>
      <c r="C138" s="22"/>
      <c r="D138" s="21"/>
      <c r="E138" s="20"/>
      <c r="F138" s="9" t="str">
        <f t="shared" ref="F138" si="61">IFERROR(G138/E138,"")</f>
        <v/>
      </c>
      <c r="G138" s="20"/>
      <c r="H138" s="155"/>
      <c r="I138" s="155"/>
      <c r="J138" s="155"/>
    </row>
    <row r="139" spans="1:10" ht="22.5" customHeight="1" x14ac:dyDescent="0.25">
      <c r="A139" s="145">
        <f t="shared" ref="A139" si="62">A135+1</f>
        <v>27</v>
      </c>
      <c r="B139" s="148" t="s">
        <v>5</v>
      </c>
      <c r="C139" s="149"/>
      <c r="D139" s="150"/>
      <c r="E139" s="44" t="s">
        <v>6</v>
      </c>
      <c r="F139" s="44" t="s">
        <v>7</v>
      </c>
      <c r="G139" s="44" t="s">
        <v>8</v>
      </c>
      <c r="H139" s="145" t="s">
        <v>10</v>
      </c>
      <c r="I139" s="145"/>
      <c r="J139" s="145"/>
    </row>
    <row r="140" spans="1:10" ht="22.5" customHeight="1" x14ac:dyDescent="0.25">
      <c r="A140" s="146"/>
      <c r="B140" s="151"/>
      <c r="C140" s="152"/>
      <c r="D140" s="153"/>
      <c r="E140" s="19"/>
      <c r="F140" s="19"/>
      <c r="G140" s="19"/>
      <c r="H140" s="154"/>
      <c r="I140" s="154"/>
      <c r="J140" s="154"/>
    </row>
    <row r="141" spans="1:10" ht="22.5" customHeight="1" x14ac:dyDescent="0.25">
      <c r="A141" s="146"/>
      <c r="B141" s="24" t="s">
        <v>9</v>
      </c>
      <c r="C141" s="24" t="s">
        <v>33</v>
      </c>
      <c r="D141" s="8" t="s">
        <v>62</v>
      </c>
      <c r="E141" s="24" t="s">
        <v>112</v>
      </c>
      <c r="F141" s="8" t="s">
        <v>63</v>
      </c>
      <c r="G141" s="24" t="s">
        <v>23</v>
      </c>
      <c r="H141" s="154"/>
      <c r="I141" s="154"/>
      <c r="J141" s="154"/>
    </row>
    <row r="142" spans="1:10" ht="22.5" customHeight="1" thickBot="1" x14ac:dyDescent="0.3">
      <c r="A142" s="147"/>
      <c r="B142" s="10"/>
      <c r="C142" s="22"/>
      <c r="D142" s="21"/>
      <c r="E142" s="20"/>
      <c r="F142" s="9" t="str">
        <f t="shared" ref="F142" si="63">IFERROR(G142/E142,"")</f>
        <v/>
      </c>
      <c r="G142" s="20"/>
      <c r="H142" s="155"/>
      <c r="I142" s="155"/>
      <c r="J142" s="155"/>
    </row>
    <row r="143" spans="1:10" ht="22.5" customHeight="1" x14ac:dyDescent="0.25">
      <c r="A143" s="145">
        <f t="shared" ref="A143:A187" si="64">A139+1</f>
        <v>28</v>
      </c>
      <c r="B143" s="148" t="s">
        <v>5</v>
      </c>
      <c r="C143" s="149"/>
      <c r="D143" s="150"/>
      <c r="E143" s="44" t="s">
        <v>6</v>
      </c>
      <c r="F143" s="44" t="s">
        <v>7</v>
      </c>
      <c r="G143" s="44" t="s">
        <v>8</v>
      </c>
      <c r="H143" s="145" t="s">
        <v>10</v>
      </c>
      <c r="I143" s="145"/>
      <c r="J143" s="145"/>
    </row>
    <row r="144" spans="1:10" ht="22.5" customHeight="1" x14ac:dyDescent="0.25">
      <c r="A144" s="146"/>
      <c r="B144" s="151"/>
      <c r="C144" s="152"/>
      <c r="D144" s="153"/>
      <c r="E144" s="19"/>
      <c r="F144" s="19"/>
      <c r="G144" s="19"/>
      <c r="H144" s="154"/>
      <c r="I144" s="154"/>
      <c r="J144" s="154"/>
    </row>
    <row r="145" spans="1:10" ht="22.5" customHeight="1" x14ac:dyDescent="0.25">
      <c r="A145" s="146"/>
      <c r="B145" s="24" t="s">
        <v>9</v>
      </c>
      <c r="C145" s="24" t="s">
        <v>33</v>
      </c>
      <c r="D145" s="8" t="s">
        <v>62</v>
      </c>
      <c r="E145" s="24" t="s">
        <v>112</v>
      </c>
      <c r="F145" s="8" t="s">
        <v>63</v>
      </c>
      <c r="G145" s="24" t="s">
        <v>23</v>
      </c>
      <c r="H145" s="154"/>
      <c r="I145" s="154"/>
      <c r="J145" s="154"/>
    </row>
    <row r="146" spans="1:10" ht="22.5" customHeight="1" thickBot="1" x14ac:dyDescent="0.3">
      <c r="A146" s="147"/>
      <c r="B146" s="10"/>
      <c r="C146" s="22"/>
      <c r="D146" s="21"/>
      <c r="E146" s="20"/>
      <c r="F146" s="9" t="str">
        <f t="shared" ref="F146" si="65">IFERROR(G146/E146,"")</f>
        <v/>
      </c>
      <c r="G146" s="20"/>
      <c r="H146" s="155"/>
      <c r="I146" s="155"/>
      <c r="J146" s="155"/>
    </row>
    <row r="147" spans="1:10" ht="22.5" customHeight="1" x14ac:dyDescent="0.25">
      <c r="A147" s="145">
        <f t="shared" ref="A147:A191" si="66">A143+1</f>
        <v>29</v>
      </c>
      <c r="B147" s="148" t="s">
        <v>5</v>
      </c>
      <c r="C147" s="149"/>
      <c r="D147" s="150"/>
      <c r="E147" s="44" t="s">
        <v>6</v>
      </c>
      <c r="F147" s="44" t="s">
        <v>7</v>
      </c>
      <c r="G147" s="44" t="s">
        <v>8</v>
      </c>
      <c r="H147" s="145" t="s">
        <v>10</v>
      </c>
      <c r="I147" s="145"/>
      <c r="J147" s="145"/>
    </row>
    <row r="148" spans="1:10" ht="22.5" customHeight="1" x14ac:dyDescent="0.25">
      <c r="A148" s="146"/>
      <c r="B148" s="151"/>
      <c r="C148" s="152"/>
      <c r="D148" s="153"/>
      <c r="E148" s="19"/>
      <c r="F148" s="19"/>
      <c r="G148" s="19"/>
      <c r="H148" s="154"/>
      <c r="I148" s="154"/>
      <c r="J148" s="154"/>
    </row>
    <row r="149" spans="1:10" ht="22.5" customHeight="1" x14ac:dyDescent="0.25">
      <c r="A149" s="146"/>
      <c r="B149" s="24" t="s">
        <v>9</v>
      </c>
      <c r="C149" s="24" t="s">
        <v>33</v>
      </c>
      <c r="D149" s="8" t="s">
        <v>62</v>
      </c>
      <c r="E149" s="24" t="s">
        <v>112</v>
      </c>
      <c r="F149" s="8" t="s">
        <v>63</v>
      </c>
      <c r="G149" s="24" t="s">
        <v>23</v>
      </c>
      <c r="H149" s="154"/>
      <c r="I149" s="154"/>
      <c r="J149" s="154"/>
    </row>
    <row r="150" spans="1:10" ht="22.5" customHeight="1" thickBot="1" x14ac:dyDescent="0.3">
      <c r="A150" s="147"/>
      <c r="B150" s="10"/>
      <c r="C150" s="22"/>
      <c r="D150" s="21"/>
      <c r="E150" s="20"/>
      <c r="F150" s="9" t="str">
        <f t="shared" ref="F150" si="67">IFERROR(G150/E150,"")</f>
        <v/>
      </c>
      <c r="G150" s="20"/>
      <c r="H150" s="155"/>
      <c r="I150" s="155"/>
      <c r="J150" s="155"/>
    </row>
    <row r="151" spans="1:10" ht="22.5" customHeight="1" x14ac:dyDescent="0.25">
      <c r="A151" s="145">
        <f t="shared" ref="A151:A195" si="68">A147+1</f>
        <v>30</v>
      </c>
      <c r="B151" s="148" t="s">
        <v>5</v>
      </c>
      <c r="C151" s="149"/>
      <c r="D151" s="150"/>
      <c r="E151" s="44" t="s">
        <v>6</v>
      </c>
      <c r="F151" s="44" t="s">
        <v>7</v>
      </c>
      <c r="G151" s="44" t="s">
        <v>8</v>
      </c>
      <c r="H151" s="145" t="s">
        <v>10</v>
      </c>
      <c r="I151" s="145"/>
      <c r="J151" s="145"/>
    </row>
    <row r="152" spans="1:10" ht="22.5" customHeight="1" x14ac:dyDescent="0.25">
      <c r="A152" s="146"/>
      <c r="B152" s="151"/>
      <c r="C152" s="152"/>
      <c r="D152" s="153"/>
      <c r="E152" s="19"/>
      <c r="F152" s="19"/>
      <c r="G152" s="19"/>
      <c r="H152" s="154"/>
      <c r="I152" s="154"/>
      <c r="J152" s="154"/>
    </row>
    <row r="153" spans="1:10" ht="22.5" customHeight="1" x14ac:dyDescent="0.25">
      <c r="A153" s="146"/>
      <c r="B153" s="24" t="s">
        <v>9</v>
      </c>
      <c r="C153" s="24" t="s">
        <v>33</v>
      </c>
      <c r="D153" s="8" t="s">
        <v>62</v>
      </c>
      <c r="E153" s="24" t="s">
        <v>112</v>
      </c>
      <c r="F153" s="8" t="s">
        <v>63</v>
      </c>
      <c r="G153" s="24" t="s">
        <v>23</v>
      </c>
      <c r="H153" s="154"/>
      <c r="I153" s="154"/>
      <c r="J153" s="154"/>
    </row>
    <row r="154" spans="1:10" ht="22.5" customHeight="1" thickBot="1" x14ac:dyDescent="0.3">
      <c r="A154" s="147"/>
      <c r="B154" s="10"/>
      <c r="C154" s="22"/>
      <c r="D154" s="21"/>
      <c r="E154" s="20"/>
      <c r="F154" s="9" t="str">
        <f t="shared" ref="F154" si="69">IFERROR(G154/E154,"")</f>
        <v/>
      </c>
      <c r="G154" s="20"/>
      <c r="H154" s="155"/>
      <c r="I154" s="155"/>
      <c r="J154" s="155"/>
    </row>
    <row r="155" spans="1:10" ht="22.5" customHeight="1" x14ac:dyDescent="0.25">
      <c r="A155" s="179" t="s">
        <v>13</v>
      </c>
      <c r="B155" s="179"/>
      <c r="C155" s="179"/>
      <c r="D155" s="167" t="s">
        <v>12</v>
      </c>
      <c r="E155" s="167"/>
      <c r="F155" s="45" t="s">
        <v>11</v>
      </c>
      <c r="G155" s="178" t="s">
        <v>64</v>
      </c>
      <c r="H155" s="178"/>
      <c r="I155" s="178" t="s">
        <v>111</v>
      </c>
      <c r="J155" s="178"/>
    </row>
    <row r="156" spans="1:10" ht="22.5" customHeight="1" thickBot="1" x14ac:dyDescent="0.3">
      <c r="A156" s="158" t="str">
        <f t="shared" ref="A156" si="70">$A$2</f>
        <v/>
      </c>
      <c r="B156" s="158"/>
      <c r="C156" s="158"/>
      <c r="D156" s="159" t="str">
        <f t="shared" ref="D156" si="71">$E$2</f>
        <v/>
      </c>
      <c r="E156" s="159"/>
      <c r="F156" s="42" t="str">
        <f t="shared" ref="F156" si="72">$I$2</f>
        <v/>
      </c>
      <c r="G156" s="141" t="str">
        <f t="shared" ref="G156" si="73">$G$2</f>
        <v/>
      </c>
      <c r="H156" s="142"/>
      <c r="I156" s="143">
        <f t="shared" ref="I156" si="74">G160+G164+G168+G172+G176</f>
        <v>0</v>
      </c>
      <c r="J156" s="144"/>
    </row>
    <row r="157" spans="1:10" ht="22.5" customHeight="1" x14ac:dyDescent="0.25">
      <c r="A157" s="145">
        <f t="shared" ref="A157" si="75">A151+1</f>
        <v>31</v>
      </c>
      <c r="B157" s="193" t="s">
        <v>5</v>
      </c>
      <c r="C157" s="194"/>
      <c r="D157" s="195"/>
      <c r="E157" s="44" t="s">
        <v>6</v>
      </c>
      <c r="F157" s="44" t="s">
        <v>7</v>
      </c>
      <c r="G157" s="44" t="s">
        <v>8</v>
      </c>
      <c r="H157" s="145" t="s">
        <v>10</v>
      </c>
      <c r="I157" s="145"/>
      <c r="J157" s="145"/>
    </row>
    <row r="158" spans="1:10" ht="22.5" customHeight="1" x14ac:dyDescent="0.25">
      <c r="A158" s="146"/>
      <c r="B158" s="151"/>
      <c r="C158" s="152"/>
      <c r="D158" s="153"/>
      <c r="E158" s="19"/>
      <c r="F158" s="19"/>
      <c r="G158" s="19"/>
      <c r="H158" s="154"/>
      <c r="I158" s="154"/>
      <c r="J158" s="154"/>
    </row>
    <row r="159" spans="1:10" ht="22.5" customHeight="1" x14ac:dyDescent="0.25">
      <c r="A159" s="146"/>
      <c r="B159" s="24" t="s">
        <v>9</v>
      </c>
      <c r="C159" s="24" t="s">
        <v>33</v>
      </c>
      <c r="D159" s="8" t="s">
        <v>62</v>
      </c>
      <c r="E159" s="24" t="s">
        <v>112</v>
      </c>
      <c r="F159" s="8" t="s">
        <v>63</v>
      </c>
      <c r="G159" s="24" t="s">
        <v>23</v>
      </c>
      <c r="H159" s="154"/>
      <c r="I159" s="154"/>
      <c r="J159" s="154"/>
    </row>
    <row r="160" spans="1:10" ht="22.5" customHeight="1" thickBot="1" x14ac:dyDescent="0.3">
      <c r="A160" s="147"/>
      <c r="B160" s="10"/>
      <c r="C160" s="22"/>
      <c r="D160" s="21"/>
      <c r="E160" s="20"/>
      <c r="F160" s="9" t="str">
        <f t="shared" ref="F160" si="76">IFERROR(G160/E160,"")</f>
        <v/>
      </c>
      <c r="G160" s="20"/>
      <c r="H160" s="155"/>
      <c r="I160" s="155"/>
      <c r="J160" s="155"/>
    </row>
    <row r="161" spans="1:10" ht="22.5" customHeight="1" x14ac:dyDescent="0.25">
      <c r="A161" s="145">
        <f t="shared" ref="A161" si="77">A157+1</f>
        <v>32</v>
      </c>
      <c r="B161" s="148" t="s">
        <v>5</v>
      </c>
      <c r="C161" s="149"/>
      <c r="D161" s="150"/>
      <c r="E161" s="44" t="s">
        <v>6</v>
      </c>
      <c r="F161" s="44" t="s">
        <v>7</v>
      </c>
      <c r="G161" s="44" t="s">
        <v>8</v>
      </c>
      <c r="H161" s="145" t="s">
        <v>10</v>
      </c>
      <c r="I161" s="145"/>
      <c r="J161" s="145"/>
    </row>
    <row r="162" spans="1:10" ht="22.5" customHeight="1" x14ac:dyDescent="0.25">
      <c r="A162" s="146"/>
      <c r="B162" s="151"/>
      <c r="C162" s="152"/>
      <c r="D162" s="153"/>
      <c r="E162" s="19"/>
      <c r="F162" s="19"/>
      <c r="G162" s="19"/>
      <c r="H162" s="154"/>
      <c r="I162" s="154"/>
      <c r="J162" s="154"/>
    </row>
    <row r="163" spans="1:10" ht="22.5" customHeight="1" x14ac:dyDescent="0.25">
      <c r="A163" s="146"/>
      <c r="B163" s="24" t="s">
        <v>9</v>
      </c>
      <c r="C163" s="24" t="s">
        <v>33</v>
      </c>
      <c r="D163" s="8" t="s">
        <v>62</v>
      </c>
      <c r="E163" s="24" t="s">
        <v>112</v>
      </c>
      <c r="F163" s="8" t="s">
        <v>63</v>
      </c>
      <c r="G163" s="24" t="s">
        <v>23</v>
      </c>
      <c r="H163" s="154"/>
      <c r="I163" s="154"/>
      <c r="J163" s="154"/>
    </row>
    <row r="164" spans="1:10" ht="22.5" customHeight="1" thickBot="1" x14ac:dyDescent="0.3">
      <c r="A164" s="147"/>
      <c r="B164" s="10"/>
      <c r="C164" s="22"/>
      <c r="D164" s="21"/>
      <c r="E164" s="20"/>
      <c r="F164" s="9" t="str">
        <f t="shared" ref="F164" si="78">IFERROR(G164/E164,"")</f>
        <v/>
      </c>
      <c r="G164" s="20"/>
      <c r="H164" s="155"/>
      <c r="I164" s="155"/>
      <c r="J164" s="155"/>
    </row>
    <row r="165" spans="1:10" ht="22.5" customHeight="1" x14ac:dyDescent="0.25">
      <c r="A165" s="145">
        <f t="shared" si="64"/>
        <v>33</v>
      </c>
      <c r="B165" s="148" t="s">
        <v>5</v>
      </c>
      <c r="C165" s="149"/>
      <c r="D165" s="150"/>
      <c r="E165" s="44" t="s">
        <v>6</v>
      </c>
      <c r="F165" s="44" t="s">
        <v>7</v>
      </c>
      <c r="G165" s="44" t="s">
        <v>8</v>
      </c>
      <c r="H165" s="145" t="s">
        <v>10</v>
      </c>
      <c r="I165" s="145"/>
      <c r="J165" s="145"/>
    </row>
    <row r="166" spans="1:10" ht="22.5" customHeight="1" x14ac:dyDescent="0.25">
      <c r="A166" s="146"/>
      <c r="B166" s="151"/>
      <c r="C166" s="152"/>
      <c r="D166" s="153"/>
      <c r="E166" s="19"/>
      <c r="F166" s="19"/>
      <c r="G166" s="19"/>
      <c r="H166" s="154"/>
      <c r="I166" s="154"/>
      <c r="J166" s="154"/>
    </row>
    <row r="167" spans="1:10" ht="22.5" customHeight="1" x14ac:dyDescent="0.25">
      <c r="A167" s="146"/>
      <c r="B167" s="24" t="s">
        <v>9</v>
      </c>
      <c r="C167" s="24" t="s">
        <v>33</v>
      </c>
      <c r="D167" s="8" t="s">
        <v>62</v>
      </c>
      <c r="E167" s="24" t="s">
        <v>112</v>
      </c>
      <c r="F167" s="8" t="s">
        <v>63</v>
      </c>
      <c r="G167" s="24" t="s">
        <v>23</v>
      </c>
      <c r="H167" s="154"/>
      <c r="I167" s="154"/>
      <c r="J167" s="154"/>
    </row>
    <row r="168" spans="1:10" ht="22.5" customHeight="1" thickBot="1" x14ac:dyDescent="0.3">
      <c r="A168" s="147"/>
      <c r="B168" s="10"/>
      <c r="C168" s="22"/>
      <c r="D168" s="21"/>
      <c r="E168" s="20"/>
      <c r="F168" s="9" t="str">
        <f t="shared" ref="F168" si="79">IFERROR(G168/E168,"")</f>
        <v/>
      </c>
      <c r="G168" s="20"/>
      <c r="H168" s="155"/>
      <c r="I168" s="155"/>
      <c r="J168" s="155"/>
    </row>
    <row r="169" spans="1:10" ht="22.5" customHeight="1" x14ac:dyDescent="0.25">
      <c r="A169" s="145">
        <f t="shared" si="66"/>
        <v>34</v>
      </c>
      <c r="B169" s="148" t="s">
        <v>5</v>
      </c>
      <c r="C169" s="149"/>
      <c r="D169" s="150"/>
      <c r="E169" s="44" t="s">
        <v>6</v>
      </c>
      <c r="F169" s="44" t="s">
        <v>7</v>
      </c>
      <c r="G169" s="44" t="s">
        <v>8</v>
      </c>
      <c r="H169" s="145" t="s">
        <v>10</v>
      </c>
      <c r="I169" s="145"/>
      <c r="J169" s="145"/>
    </row>
    <row r="170" spans="1:10" ht="22.5" customHeight="1" x14ac:dyDescent="0.25">
      <c r="A170" s="146"/>
      <c r="B170" s="151"/>
      <c r="C170" s="152"/>
      <c r="D170" s="153"/>
      <c r="E170" s="19"/>
      <c r="F170" s="19"/>
      <c r="G170" s="19"/>
      <c r="H170" s="154"/>
      <c r="I170" s="154"/>
      <c r="J170" s="154"/>
    </row>
    <row r="171" spans="1:10" ht="22.5" customHeight="1" x14ac:dyDescent="0.25">
      <c r="A171" s="146"/>
      <c r="B171" s="24" t="s">
        <v>9</v>
      </c>
      <c r="C171" s="24" t="s">
        <v>33</v>
      </c>
      <c r="D171" s="8" t="s">
        <v>62</v>
      </c>
      <c r="E171" s="24" t="s">
        <v>112</v>
      </c>
      <c r="F171" s="8" t="s">
        <v>63</v>
      </c>
      <c r="G171" s="24" t="s">
        <v>23</v>
      </c>
      <c r="H171" s="154"/>
      <c r="I171" s="154"/>
      <c r="J171" s="154"/>
    </row>
    <row r="172" spans="1:10" ht="22.5" customHeight="1" thickBot="1" x14ac:dyDescent="0.3">
      <c r="A172" s="147"/>
      <c r="B172" s="10"/>
      <c r="C172" s="22"/>
      <c r="D172" s="21"/>
      <c r="E172" s="20"/>
      <c r="F172" s="9" t="str">
        <f t="shared" ref="F172" si="80">IFERROR(G172/E172,"")</f>
        <v/>
      </c>
      <c r="G172" s="20"/>
      <c r="H172" s="155"/>
      <c r="I172" s="155"/>
      <c r="J172" s="155"/>
    </row>
    <row r="173" spans="1:10" ht="22.5" customHeight="1" x14ac:dyDescent="0.25">
      <c r="A173" s="145">
        <f t="shared" si="68"/>
        <v>35</v>
      </c>
      <c r="B173" s="148" t="s">
        <v>5</v>
      </c>
      <c r="C173" s="149"/>
      <c r="D173" s="150"/>
      <c r="E173" s="44" t="s">
        <v>6</v>
      </c>
      <c r="F173" s="44" t="s">
        <v>7</v>
      </c>
      <c r="G173" s="44" t="s">
        <v>8</v>
      </c>
      <c r="H173" s="145" t="s">
        <v>10</v>
      </c>
      <c r="I173" s="145"/>
      <c r="J173" s="145"/>
    </row>
    <row r="174" spans="1:10" ht="22.5" customHeight="1" x14ac:dyDescent="0.25">
      <c r="A174" s="146"/>
      <c r="B174" s="151"/>
      <c r="C174" s="152"/>
      <c r="D174" s="153"/>
      <c r="E174" s="19"/>
      <c r="F174" s="19"/>
      <c r="G174" s="19"/>
      <c r="H174" s="154"/>
      <c r="I174" s="154"/>
      <c r="J174" s="154"/>
    </row>
    <row r="175" spans="1:10" ht="22.5" customHeight="1" x14ac:dyDescent="0.25">
      <c r="A175" s="146"/>
      <c r="B175" s="24" t="s">
        <v>9</v>
      </c>
      <c r="C175" s="24" t="s">
        <v>33</v>
      </c>
      <c r="D175" s="8" t="s">
        <v>62</v>
      </c>
      <c r="E175" s="24" t="s">
        <v>112</v>
      </c>
      <c r="F175" s="8" t="s">
        <v>63</v>
      </c>
      <c r="G175" s="24" t="s">
        <v>23</v>
      </c>
      <c r="H175" s="154"/>
      <c r="I175" s="154"/>
      <c r="J175" s="154"/>
    </row>
    <row r="176" spans="1:10" ht="22.5" customHeight="1" thickBot="1" x14ac:dyDescent="0.3">
      <c r="A176" s="147"/>
      <c r="B176" s="10"/>
      <c r="C176" s="22"/>
      <c r="D176" s="21"/>
      <c r="E176" s="20"/>
      <c r="F176" s="9" t="str">
        <f t="shared" ref="F176" si="81">IFERROR(G176/E176,"")</f>
        <v/>
      </c>
      <c r="G176" s="20"/>
      <c r="H176" s="155"/>
      <c r="I176" s="155"/>
      <c r="J176" s="155"/>
    </row>
    <row r="177" spans="1:10" ht="22.5" customHeight="1" x14ac:dyDescent="0.25">
      <c r="A177" s="179" t="s">
        <v>13</v>
      </c>
      <c r="B177" s="179"/>
      <c r="C177" s="179"/>
      <c r="D177" s="167" t="s">
        <v>12</v>
      </c>
      <c r="E177" s="167"/>
      <c r="F177" s="45" t="s">
        <v>11</v>
      </c>
      <c r="G177" s="178" t="s">
        <v>64</v>
      </c>
      <c r="H177" s="178"/>
      <c r="I177" s="178" t="s">
        <v>111</v>
      </c>
      <c r="J177" s="178"/>
    </row>
    <row r="178" spans="1:10" ht="22.5" customHeight="1" thickBot="1" x14ac:dyDescent="0.3">
      <c r="A178" s="158" t="str">
        <f t="shared" ref="A178" si="82">$A$2</f>
        <v/>
      </c>
      <c r="B178" s="158"/>
      <c r="C178" s="158"/>
      <c r="D178" s="159" t="str">
        <f t="shared" ref="D178" si="83">$E$2</f>
        <v/>
      </c>
      <c r="E178" s="159"/>
      <c r="F178" s="42" t="str">
        <f t="shared" ref="F178" si="84">$I$2</f>
        <v/>
      </c>
      <c r="G178" s="141" t="str">
        <f t="shared" ref="G178" si="85">$G$2</f>
        <v/>
      </c>
      <c r="H178" s="142"/>
      <c r="I178" s="143">
        <f t="shared" ref="I178" si="86">G182+G186+G190+G194+G198</f>
        <v>0</v>
      </c>
      <c r="J178" s="144"/>
    </row>
    <row r="179" spans="1:10" ht="22.5" customHeight="1" x14ac:dyDescent="0.25">
      <c r="A179" s="145">
        <f t="shared" ref="A179" si="87">A173+1</f>
        <v>36</v>
      </c>
      <c r="B179" s="193" t="s">
        <v>5</v>
      </c>
      <c r="C179" s="194"/>
      <c r="D179" s="195"/>
      <c r="E179" s="44" t="s">
        <v>6</v>
      </c>
      <c r="F179" s="44" t="s">
        <v>7</v>
      </c>
      <c r="G179" s="44" t="s">
        <v>8</v>
      </c>
      <c r="H179" s="145" t="s">
        <v>10</v>
      </c>
      <c r="I179" s="145"/>
      <c r="J179" s="145"/>
    </row>
    <row r="180" spans="1:10" ht="22.5" customHeight="1" x14ac:dyDescent="0.25">
      <c r="A180" s="146"/>
      <c r="B180" s="151"/>
      <c r="C180" s="152"/>
      <c r="D180" s="153"/>
      <c r="E180" s="19"/>
      <c r="F180" s="19"/>
      <c r="G180" s="19"/>
      <c r="H180" s="154"/>
      <c r="I180" s="154"/>
      <c r="J180" s="154"/>
    </row>
    <row r="181" spans="1:10" ht="22.5" customHeight="1" x14ac:dyDescent="0.25">
      <c r="A181" s="146"/>
      <c r="B181" s="24" t="s">
        <v>9</v>
      </c>
      <c r="C181" s="24" t="s">
        <v>33</v>
      </c>
      <c r="D181" s="8" t="s">
        <v>62</v>
      </c>
      <c r="E181" s="24" t="s">
        <v>112</v>
      </c>
      <c r="F181" s="8" t="s">
        <v>63</v>
      </c>
      <c r="G181" s="24" t="s">
        <v>23</v>
      </c>
      <c r="H181" s="154"/>
      <c r="I181" s="154"/>
      <c r="J181" s="154"/>
    </row>
    <row r="182" spans="1:10" ht="22.5" customHeight="1" thickBot="1" x14ac:dyDescent="0.3">
      <c r="A182" s="147"/>
      <c r="B182" s="10"/>
      <c r="C182" s="22"/>
      <c r="D182" s="21"/>
      <c r="E182" s="20"/>
      <c r="F182" s="9" t="str">
        <f t="shared" ref="F182" si="88">IFERROR(G182/E182,"")</f>
        <v/>
      </c>
      <c r="G182" s="20"/>
      <c r="H182" s="155"/>
      <c r="I182" s="155"/>
      <c r="J182" s="155"/>
    </row>
    <row r="183" spans="1:10" ht="22.5" customHeight="1" x14ac:dyDescent="0.25">
      <c r="A183" s="145">
        <f t="shared" ref="A183" si="89">A179+1</f>
        <v>37</v>
      </c>
      <c r="B183" s="148" t="s">
        <v>5</v>
      </c>
      <c r="C183" s="149"/>
      <c r="D183" s="150"/>
      <c r="E183" s="44" t="s">
        <v>6</v>
      </c>
      <c r="F183" s="44" t="s">
        <v>7</v>
      </c>
      <c r="G183" s="44" t="s">
        <v>8</v>
      </c>
      <c r="H183" s="145" t="s">
        <v>10</v>
      </c>
      <c r="I183" s="145"/>
      <c r="J183" s="145"/>
    </row>
    <row r="184" spans="1:10" ht="22.5" customHeight="1" x14ac:dyDescent="0.25">
      <c r="A184" s="146"/>
      <c r="B184" s="151"/>
      <c r="C184" s="152"/>
      <c r="D184" s="153"/>
      <c r="E184" s="19"/>
      <c r="F184" s="19"/>
      <c r="G184" s="19"/>
      <c r="H184" s="154"/>
      <c r="I184" s="154"/>
      <c r="J184" s="154"/>
    </row>
    <row r="185" spans="1:10" ht="22.5" customHeight="1" x14ac:dyDescent="0.25">
      <c r="A185" s="146"/>
      <c r="B185" s="24" t="s">
        <v>9</v>
      </c>
      <c r="C185" s="24" t="s">
        <v>33</v>
      </c>
      <c r="D185" s="8" t="s">
        <v>62</v>
      </c>
      <c r="E185" s="24" t="s">
        <v>112</v>
      </c>
      <c r="F185" s="8" t="s">
        <v>63</v>
      </c>
      <c r="G185" s="24" t="s">
        <v>23</v>
      </c>
      <c r="H185" s="154"/>
      <c r="I185" s="154"/>
      <c r="J185" s="154"/>
    </row>
    <row r="186" spans="1:10" ht="22.5" customHeight="1" thickBot="1" x14ac:dyDescent="0.3">
      <c r="A186" s="147"/>
      <c r="B186" s="10"/>
      <c r="C186" s="22"/>
      <c r="D186" s="21"/>
      <c r="E186" s="20"/>
      <c r="F186" s="9" t="str">
        <f t="shared" ref="F186" si="90">IFERROR(G186/E186,"")</f>
        <v/>
      </c>
      <c r="G186" s="20"/>
      <c r="H186" s="155"/>
      <c r="I186" s="155"/>
      <c r="J186" s="155"/>
    </row>
    <row r="187" spans="1:10" ht="22.5" customHeight="1" x14ac:dyDescent="0.25">
      <c r="A187" s="145">
        <f t="shared" si="64"/>
        <v>38</v>
      </c>
      <c r="B187" s="148" t="s">
        <v>5</v>
      </c>
      <c r="C187" s="149"/>
      <c r="D187" s="150"/>
      <c r="E187" s="44" t="s">
        <v>6</v>
      </c>
      <c r="F187" s="44" t="s">
        <v>7</v>
      </c>
      <c r="G187" s="44" t="s">
        <v>8</v>
      </c>
      <c r="H187" s="145" t="s">
        <v>10</v>
      </c>
      <c r="I187" s="145"/>
      <c r="J187" s="145"/>
    </row>
    <row r="188" spans="1:10" ht="22.5" customHeight="1" x14ac:dyDescent="0.25">
      <c r="A188" s="146"/>
      <c r="B188" s="151"/>
      <c r="C188" s="152"/>
      <c r="D188" s="153"/>
      <c r="E188" s="19"/>
      <c r="F188" s="19"/>
      <c r="G188" s="19"/>
      <c r="H188" s="154"/>
      <c r="I188" s="154"/>
      <c r="J188" s="154"/>
    </row>
    <row r="189" spans="1:10" ht="22.5" customHeight="1" x14ac:dyDescent="0.25">
      <c r="A189" s="146"/>
      <c r="B189" s="24" t="s">
        <v>9</v>
      </c>
      <c r="C189" s="24" t="s">
        <v>33</v>
      </c>
      <c r="D189" s="8" t="s">
        <v>62</v>
      </c>
      <c r="E189" s="24" t="s">
        <v>112</v>
      </c>
      <c r="F189" s="8" t="s">
        <v>63</v>
      </c>
      <c r="G189" s="24" t="s">
        <v>23</v>
      </c>
      <c r="H189" s="154"/>
      <c r="I189" s="154"/>
      <c r="J189" s="154"/>
    </row>
    <row r="190" spans="1:10" ht="22.5" customHeight="1" thickBot="1" x14ac:dyDescent="0.3">
      <c r="A190" s="147"/>
      <c r="B190" s="10"/>
      <c r="C190" s="22"/>
      <c r="D190" s="21"/>
      <c r="E190" s="20"/>
      <c r="F190" s="9" t="str">
        <f t="shared" ref="F190" si="91">IFERROR(G190/E190,"")</f>
        <v/>
      </c>
      <c r="G190" s="20"/>
      <c r="H190" s="155"/>
      <c r="I190" s="155"/>
      <c r="J190" s="155"/>
    </row>
    <row r="191" spans="1:10" ht="22.5" customHeight="1" x14ac:dyDescent="0.25">
      <c r="A191" s="145">
        <f t="shared" si="66"/>
        <v>39</v>
      </c>
      <c r="B191" s="148" t="s">
        <v>5</v>
      </c>
      <c r="C191" s="149"/>
      <c r="D191" s="150"/>
      <c r="E191" s="44" t="s">
        <v>6</v>
      </c>
      <c r="F191" s="44" t="s">
        <v>7</v>
      </c>
      <c r="G191" s="44" t="s">
        <v>8</v>
      </c>
      <c r="H191" s="145" t="s">
        <v>10</v>
      </c>
      <c r="I191" s="145"/>
      <c r="J191" s="145"/>
    </row>
    <row r="192" spans="1:10" ht="22.5" customHeight="1" x14ac:dyDescent="0.25">
      <c r="A192" s="146"/>
      <c r="B192" s="151"/>
      <c r="C192" s="152"/>
      <c r="D192" s="153"/>
      <c r="E192" s="19"/>
      <c r="F192" s="19"/>
      <c r="G192" s="19"/>
      <c r="H192" s="154"/>
      <c r="I192" s="154"/>
      <c r="J192" s="154"/>
    </row>
    <row r="193" spans="1:10" ht="22.5" customHeight="1" x14ac:dyDescent="0.25">
      <c r="A193" s="146"/>
      <c r="B193" s="24" t="s">
        <v>9</v>
      </c>
      <c r="C193" s="24" t="s">
        <v>33</v>
      </c>
      <c r="D193" s="8" t="s">
        <v>62</v>
      </c>
      <c r="E193" s="24" t="s">
        <v>112</v>
      </c>
      <c r="F193" s="8" t="s">
        <v>63</v>
      </c>
      <c r="G193" s="24" t="s">
        <v>23</v>
      </c>
      <c r="H193" s="154"/>
      <c r="I193" s="154"/>
      <c r="J193" s="154"/>
    </row>
    <row r="194" spans="1:10" ht="22.5" customHeight="1" thickBot="1" x14ac:dyDescent="0.3">
      <c r="A194" s="147"/>
      <c r="B194" s="10"/>
      <c r="C194" s="22"/>
      <c r="D194" s="21"/>
      <c r="E194" s="20"/>
      <c r="F194" s="9" t="str">
        <f t="shared" ref="F194" si="92">IFERROR(G194/E194,"")</f>
        <v/>
      </c>
      <c r="G194" s="20"/>
      <c r="H194" s="155"/>
      <c r="I194" s="155"/>
      <c r="J194" s="155"/>
    </row>
    <row r="195" spans="1:10" ht="22.5" customHeight="1" x14ac:dyDescent="0.25">
      <c r="A195" s="145">
        <f t="shared" si="68"/>
        <v>40</v>
      </c>
      <c r="B195" s="148" t="s">
        <v>5</v>
      </c>
      <c r="C195" s="149"/>
      <c r="D195" s="150"/>
      <c r="E195" s="44" t="s">
        <v>6</v>
      </c>
      <c r="F195" s="44" t="s">
        <v>7</v>
      </c>
      <c r="G195" s="44" t="s">
        <v>8</v>
      </c>
      <c r="H195" s="145" t="s">
        <v>10</v>
      </c>
      <c r="I195" s="145"/>
      <c r="J195" s="145"/>
    </row>
    <row r="196" spans="1:10" ht="22.5" customHeight="1" x14ac:dyDescent="0.25">
      <c r="A196" s="146"/>
      <c r="B196" s="151"/>
      <c r="C196" s="152"/>
      <c r="D196" s="153"/>
      <c r="E196" s="19"/>
      <c r="F196" s="19"/>
      <c r="G196" s="19"/>
      <c r="H196" s="154"/>
      <c r="I196" s="154"/>
      <c r="J196" s="154"/>
    </row>
    <row r="197" spans="1:10" ht="22.5" customHeight="1" x14ac:dyDescent="0.25">
      <c r="A197" s="146"/>
      <c r="B197" s="24" t="s">
        <v>9</v>
      </c>
      <c r="C197" s="24" t="s">
        <v>33</v>
      </c>
      <c r="D197" s="8" t="s">
        <v>62</v>
      </c>
      <c r="E197" s="24" t="s">
        <v>112</v>
      </c>
      <c r="F197" s="8" t="s">
        <v>63</v>
      </c>
      <c r="G197" s="24" t="s">
        <v>23</v>
      </c>
      <c r="H197" s="154"/>
      <c r="I197" s="154"/>
      <c r="J197" s="154"/>
    </row>
    <row r="198" spans="1:10" ht="22.5" customHeight="1" thickBot="1" x14ac:dyDescent="0.3">
      <c r="A198" s="147"/>
      <c r="B198" s="10"/>
      <c r="C198" s="22"/>
      <c r="D198" s="21"/>
      <c r="E198" s="20"/>
      <c r="F198" s="9" t="str">
        <f t="shared" ref="F198" si="93">IFERROR(G198/E198,"")</f>
        <v/>
      </c>
      <c r="G198" s="20"/>
      <c r="H198" s="155"/>
      <c r="I198" s="155"/>
      <c r="J198" s="155"/>
    </row>
    <row r="199" spans="1:10" ht="22.5" customHeight="1" x14ac:dyDescent="0.25">
      <c r="A199" s="179" t="s">
        <v>13</v>
      </c>
      <c r="B199" s="179"/>
      <c r="C199" s="179"/>
      <c r="D199" s="167" t="s">
        <v>12</v>
      </c>
      <c r="E199" s="167"/>
      <c r="F199" s="45" t="s">
        <v>11</v>
      </c>
      <c r="G199" s="178" t="s">
        <v>64</v>
      </c>
      <c r="H199" s="178"/>
      <c r="I199" s="178" t="s">
        <v>111</v>
      </c>
      <c r="J199" s="178"/>
    </row>
    <row r="200" spans="1:10" ht="22.5" customHeight="1" thickBot="1" x14ac:dyDescent="0.3">
      <c r="A200" s="158" t="str">
        <f t="shared" ref="A200" si="94">$A$2</f>
        <v/>
      </c>
      <c r="B200" s="158"/>
      <c r="C200" s="158"/>
      <c r="D200" s="159" t="str">
        <f t="shared" ref="D200" si="95">$E$2</f>
        <v/>
      </c>
      <c r="E200" s="159"/>
      <c r="F200" s="42" t="str">
        <f t="shared" ref="F200" si="96">$I$2</f>
        <v/>
      </c>
      <c r="G200" s="141" t="str">
        <f t="shared" ref="G200" si="97">$G$2</f>
        <v/>
      </c>
      <c r="H200" s="142"/>
      <c r="I200" s="143">
        <f t="shared" ref="I200" si="98">G204+G208+G212+G216+G220</f>
        <v>0</v>
      </c>
      <c r="J200" s="144"/>
    </row>
    <row r="201" spans="1:10" ht="22.5" customHeight="1" x14ac:dyDescent="0.25">
      <c r="A201" s="145">
        <f t="shared" ref="A201" si="99">A195+1</f>
        <v>41</v>
      </c>
      <c r="B201" s="193" t="s">
        <v>5</v>
      </c>
      <c r="C201" s="194"/>
      <c r="D201" s="195"/>
      <c r="E201" s="44" t="s">
        <v>6</v>
      </c>
      <c r="F201" s="44" t="s">
        <v>7</v>
      </c>
      <c r="G201" s="44" t="s">
        <v>8</v>
      </c>
      <c r="H201" s="145" t="s">
        <v>10</v>
      </c>
      <c r="I201" s="145"/>
      <c r="J201" s="145"/>
    </row>
    <row r="202" spans="1:10" ht="22.5" customHeight="1" x14ac:dyDescent="0.25">
      <c r="A202" s="146"/>
      <c r="B202" s="151"/>
      <c r="C202" s="152"/>
      <c r="D202" s="153"/>
      <c r="E202" s="19"/>
      <c r="F202" s="19"/>
      <c r="G202" s="19"/>
      <c r="H202" s="154"/>
      <c r="I202" s="154"/>
      <c r="J202" s="154"/>
    </row>
    <row r="203" spans="1:10" ht="22.5" customHeight="1" x14ac:dyDescent="0.25">
      <c r="A203" s="146"/>
      <c r="B203" s="24" t="s">
        <v>9</v>
      </c>
      <c r="C203" s="24" t="s">
        <v>33</v>
      </c>
      <c r="D203" s="8" t="s">
        <v>62</v>
      </c>
      <c r="E203" s="24" t="s">
        <v>112</v>
      </c>
      <c r="F203" s="8" t="s">
        <v>63</v>
      </c>
      <c r="G203" s="24" t="s">
        <v>23</v>
      </c>
      <c r="H203" s="154"/>
      <c r="I203" s="154"/>
      <c r="J203" s="154"/>
    </row>
    <row r="204" spans="1:10" ht="22.5" customHeight="1" thickBot="1" x14ac:dyDescent="0.3">
      <c r="A204" s="147"/>
      <c r="B204" s="10"/>
      <c r="C204" s="22"/>
      <c r="D204" s="21"/>
      <c r="E204" s="20"/>
      <c r="F204" s="9" t="str">
        <f t="shared" ref="F204" si="100">IFERROR(G204/E204,"")</f>
        <v/>
      </c>
      <c r="G204" s="20"/>
      <c r="H204" s="155"/>
      <c r="I204" s="155"/>
      <c r="J204" s="155"/>
    </row>
    <row r="205" spans="1:10" ht="22.5" customHeight="1" x14ac:dyDescent="0.25">
      <c r="A205" s="145">
        <f t="shared" ref="A205" si="101">A201+1</f>
        <v>42</v>
      </c>
      <c r="B205" s="148" t="s">
        <v>5</v>
      </c>
      <c r="C205" s="149"/>
      <c r="D205" s="150"/>
      <c r="E205" s="44" t="s">
        <v>6</v>
      </c>
      <c r="F205" s="44" t="s">
        <v>7</v>
      </c>
      <c r="G205" s="44" t="s">
        <v>8</v>
      </c>
      <c r="H205" s="145" t="s">
        <v>10</v>
      </c>
      <c r="I205" s="145"/>
      <c r="J205" s="145"/>
    </row>
    <row r="206" spans="1:10" ht="22.5" customHeight="1" x14ac:dyDescent="0.25">
      <c r="A206" s="146"/>
      <c r="B206" s="151"/>
      <c r="C206" s="152"/>
      <c r="D206" s="153"/>
      <c r="E206" s="19"/>
      <c r="F206" s="19"/>
      <c r="G206" s="19"/>
      <c r="H206" s="154"/>
      <c r="I206" s="154"/>
      <c r="J206" s="154"/>
    </row>
    <row r="207" spans="1:10" ht="22.5" customHeight="1" x14ac:dyDescent="0.25">
      <c r="A207" s="146"/>
      <c r="B207" s="24" t="s">
        <v>9</v>
      </c>
      <c r="C207" s="24" t="s">
        <v>33</v>
      </c>
      <c r="D207" s="8" t="s">
        <v>62</v>
      </c>
      <c r="E207" s="24" t="s">
        <v>112</v>
      </c>
      <c r="F207" s="8" t="s">
        <v>63</v>
      </c>
      <c r="G207" s="24" t="s">
        <v>23</v>
      </c>
      <c r="H207" s="154"/>
      <c r="I207" s="154"/>
      <c r="J207" s="154"/>
    </row>
    <row r="208" spans="1:10" ht="22.5" customHeight="1" thickBot="1" x14ac:dyDescent="0.3">
      <c r="A208" s="147"/>
      <c r="B208" s="10"/>
      <c r="C208" s="22"/>
      <c r="D208" s="21"/>
      <c r="E208" s="20"/>
      <c r="F208" s="9" t="str">
        <f t="shared" ref="F208" si="102">IFERROR(G208/E208,"")</f>
        <v/>
      </c>
      <c r="G208" s="20"/>
      <c r="H208" s="155"/>
      <c r="I208" s="155"/>
      <c r="J208" s="155"/>
    </row>
    <row r="209" spans="1:10" ht="22.5" customHeight="1" x14ac:dyDescent="0.25">
      <c r="A209" s="145">
        <f t="shared" ref="A209:A253" si="103">A205+1</f>
        <v>43</v>
      </c>
      <c r="B209" s="148" t="s">
        <v>5</v>
      </c>
      <c r="C209" s="149"/>
      <c r="D209" s="150"/>
      <c r="E209" s="44" t="s">
        <v>6</v>
      </c>
      <c r="F209" s="44" t="s">
        <v>7</v>
      </c>
      <c r="G209" s="44" t="s">
        <v>8</v>
      </c>
      <c r="H209" s="145" t="s">
        <v>10</v>
      </c>
      <c r="I209" s="145"/>
      <c r="J209" s="145"/>
    </row>
    <row r="210" spans="1:10" ht="22.5" customHeight="1" x14ac:dyDescent="0.25">
      <c r="A210" s="146"/>
      <c r="B210" s="151"/>
      <c r="C210" s="152"/>
      <c r="D210" s="153"/>
      <c r="E210" s="19"/>
      <c r="F210" s="19"/>
      <c r="G210" s="19"/>
      <c r="H210" s="154"/>
      <c r="I210" s="154"/>
      <c r="J210" s="154"/>
    </row>
    <row r="211" spans="1:10" ht="22.5" customHeight="1" x14ac:dyDescent="0.25">
      <c r="A211" s="146"/>
      <c r="B211" s="24" t="s">
        <v>9</v>
      </c>
      <c r="C211" s="24" t="s">
        <v>33</v>
      </c>
      <c r="D211" s="8" t="s">
        <v>62</v>
      </c>
      <c r="E211" s="24" t="s">
        <v>112</v>
      </c>
      <c r="F211" s="8" t="s">
        <v>63</v>
      </c>
      <c r="G211" s="24" t="s">
        <v>23</v>
      </c>
      <c r="H211" s="154"/>
      <c r="I211" s="154"/>
      <c r="J211" s="154"/>
    </row>
    <row r="212" spans="1:10" ht="22.5" customHeight="1" thickBot="1" x14ac:dyDescent="0.3">
      <c r="A212" s="147"/>
      <c r="B212" s="10"/>
      <c r="C212" s="22"/>
      <c r="D212" s="21"/>
      <c r="E212" s="20"/>
      <c r="F212" s="9" t="str">
        <f t="shared" ref="F212" si="104">IFERROR(G212/E212,"")</f>
        <v/>
      </c>
      <c r="G212" s="20"/>
      <c r="H212" s="155"/>
      <c r="I212" s="155"/>
      <c r="J212" s="155"/>
    </row>
    <row r="213" spans="1:10" ht="22.5" customHeight="1" x14ac:dyDescent="0.25">
      <c r="A213" s="145">
        <f t="shared" ref="A213:A257" si="105">A209+1</f>
        <v>44</v>
      </c>
      <c r="B213" s="148" t="s">
        <v>5</v>
      </c>
      <c r="C213" s="149"/>
      <c r="D213" s="150"/>
      <c r="E213" s="44" t="s">
        <v>6</v>
      </c>
      <c r="F213" s="44" t="s">
        <v>7</v>
      </c>
      <c r="G213" s="44" t="s">
        <v>8</v>
      </c>
      <c r="H213" s="145" t="s">
        <v>10</v>
      </c>
      <c r="I213" s="145"/>
      <c r="J213" s="145"/>
    </row>
    <row r="214" spans="1:10" ht="22.5" customHeight="1" x14ac:dyDescent="0.25">
      <c r="A214" s="146"/>
      <c r="B214" s="151"/>
      <c r="C214" s="152"/>
      <c r="D214" s="153"/>
      <c r="E214" s="19"/>
      <c r="F214" s="19"/>
      <c r="G214" s="19"/>
      <c r="H214" s="154"/>
      <c r="I214" s="154"/>
      <c r="J214" s="154"/>
    </row>
    <row r="215" spans="1:10" ht="22.5" customHeight="1" x14ac:dyDescent="0.25">
      <c r="A215" s="146"/>
      <c r="B215" s="24" t="s">
        <v>9</v>
      </c>
      <c r="C215" s="24" t="s">
        <v>33</v>
      </c>
      <c r="D215" s="8" t="s">
        <v>62</v>
      </c>
      <c r="E215" s="24" t="s">
        <v>112</v>
      </c>
      <c r="F215" s="8" t="s">
        <v>63</v>
      </c>
      <c r="G215" s="24" t="s">
        <v>23</v>
      </c>
      <c r="H215" s="154"/>
      <c r="I215" s="154"/>
      <c r="J215" s="154"/>
    </row>
    <row r="216" spans="1:10" ht="22.5" customHeight="1" thickBot="1" x14ac:dyDescent="0.3">
      <c r="A216" s="147"/>
      <c r="B216" s="10"/>
      <c r="C216" s="22"/>
      <c r="D216" s="21"/>
      <c r="E216" s="20"/>
      <c r="F216" s="9" t="str">
        <f t="shared" ref="F216" si="106">IFERROR(G216/E216,"")</f>
        <v/>
      </c>
      <c r="G216" s="20"/>
      <c r="H216" s="155"/>
      <c r="I216" s="155"/>
      <c r="J216" s="155"/>
    </row>
    <row r="217" spans="1:10" ht="22.5" customHeight="1" x14ac:dyDescent="0.25">
      <c r="A217" s="145">
        <f t="shared" ref="A217:A261" si="107">A213+1</f>
        <v>45</v>
      </c>
      <c r="B217" s="148" t="s">
        <v>5</v>
      </c>
      <c r="C217" s="149"/>
      <c r="D217" s="150"/>
      <c r="E217" s="44" t="s">
        <v>6</v>
      </c>
      <c r="F217" s="44" t="s">
        <v>7</v>
      </c>
      <c r="G217" s="44" t="s">
        <v>8</v>
      </c>
      <c r="H217" s="145" t="s">
        <v>10</v>
      </c>
      <c r="I217" s="145"/>
      <c r="J217" s="145"/>
    </row>
    <row r="218" spans="1:10" ht="22.5" customHeight="1" x14ac:dyDescent="0.25">
      <c r="A218" s="146"/>
      <c r="B218" s="151"/>
      <c r="C218" s="152"/>
      <c r="D218" s="153"/>
      <c r="E218" s="19"/>
      <c r="F218" s="19"/>
      <c r="G218" s="19"/>
      <c r="H218" s="154"/>
      <c r="I218" s="154"/>
      <c r="J218" s="154"/>
    </row>
    <row r="219" spans="1:10" ht="22.5" customHeight="1" x14ac:dyDescent="0.25">
      <c r="A219" s="146"/>
      <c r="B219" s="24" t="s">
        <v>9</v>
      </c>
      <c r="C219" s="24" t="s">
        <v>33</v>
      </c>
      <c r="D219" s="8" t="s">
        <v>62</v>
      </c>
      <c r="E219" s="24" t="s">
        <v>112</v>
      </c>
      <c r="F219" s="8" t="s">
        <v>63</v>
      </c>
      <c r="G219" s="24" t="s">
        <v>23</v>
      </c>
      <c r="H219" s="154"/>
      <c r="I219" s="154"/>
      <c r="J219" s="154"/>
    </row>
    <row r="220" spans="1:10" ht="22.5" customHeight="1" thickBot="1" x14ac:dyDescent="0.3">
      <c r="A220" s="147"/>
      <c r="B220" s="10"/>
      <c r="C220" s="22"/>
      <c r="D220" s="21"/>
      <c r="E220" s="20"/>
      <c r="F220" s="9" t="str">
        <f t="shared" ref="F220" si="108">IFERROR(G220/E220,"")</f>
        <v/>
      </c>
      <c r="G220" s="20"/>
      <c r="H220" s="155"/>
      <c r="I220" s="155"/>
      <c r="J220" s="155"/>
    </row>
    <row r="221" spans="1:10" ht="22.5" customHeight="1" x14ac:dyDescent="0.25">
      <c r="A221" s="179" t="s">
        <v>13</v>
      </c>
      <c r="B221" s="179"/>
      <c r="C221" s="179"/>
      <c r="D221" s="167" t="s">
        <v>12</v>
      </c>
      <c r="E221" s="167"/>
      <c r="F221" s="45" t="s">
        <v>11</v>
      </c>
      <c r="G221" s="178" t="s">
        <v>64</v>
      </c>
      <c r="H221" s="178"/>
      <c r="I221" s="178" t="s">
        <v>111</v>
      </c>
      <c r="J221" s="178"/>
    </row>
    <row r="222" spans="1:10" ht="22.5" customHeight="1" thickBot="1" x14ac:dyDescent="0.3">
      <c r="A222" s="158" t="str">
        <f t="shared" ref="A222" si="109">$A$2</f>
        <v/>
      </c>
      <c r="B222" s="158"/>
      <c r="C222" s="158"/>
      <c r="D222" s="159" t="str">
        <f t="shared" ref="D222" si="110">$E$2</f>
        <v/>
      </c>
      <c r="E222" s="159"/>
      <c r="F222" s="42" t="str">
        <f t="shared" ref="F222" si="111">$I$2</f>
        <v/>
      </c>
      <c r="G222" s="141" t="str">
        <f t="shared" ref="G222" si="112">$G$2</f>
        <v/>
      </c>
      <c r="H222" s="142"/>
      <c r="I222" s="143">
        <f t="shared" ref="I222" si="113">G226+G230+G234+G238+G242</f>
        <v>0</v>
      </c>
      <c r="J222" s="144"/>
    </row>
    <row r="223" spans="1:10" ht="22.5" customHeight="1" x14ac:dyDescent="0.25">
      <c r="A223" s="145">
        <f t="shared" ref="A223" si="114">A217+1</f>
        <v>46</v>
      </c>
      <c r="B223" s="193" t="s">
        <v>5</v>
      </c>
      <c r="C223" s="194"/>
      <c r="D223" s="195"/>
      <c r="E223" s="44" t="s">
        <v>6</v>
      </c>
      <c r="F223" s="44" t="s">
        <v>7</v>
      </c>
      <c r="G223" s="44" t="s">
        <v>8</v>
      </c>
      <c r="H223" s="145" t="s">
        <v>10</v>
      </c>
      <c r="I223" s="145"/>
      <c r="J223" s="145"/>
    </row>
    <row r="224" spans="1:10" ht="22.5" customHeight="1" x14ac:dyDescent="0.25">
      <c r="A224" s="146"/>
      <c r="B224" s="151"/>
      <c r="C224" s="152"/>
      <c r="D224" s="153"/>
      <c r="E224" s="19"/>
      <c r="F224" s="19"/>
      <c r="G224" s="19"/>
      <c r="H224" s="154"/>
      <c r="I224" s="154"/>
      <c r="J224" s="154"/>
    </row>
    <row r="225" spans="1:10" ht="22.5" customHeight="1" x14ac:dyDescent="0.25">
      <c r="A225" s="146"/>
      <c r="B225" s="24" t="s">
        <v>9</v>
      </c>
      <c r="C225" s="24" t="s">
        <v>33</v>
      </c>
      <c r="D225" s="8" t="s">
        <v>62</v>
      </c>
      <c r="E225" s="24" t="s">
        <v>112</v>
      </c>
      <c r="F225" s="8" t="s">
        <v>63</v>
      </c>
      <c r="G225" s="24" t="s">
        <v>23</v>
      </c>
      <c r="H225" s="154"/>
      <c r="I225" s="154"/>
      <c r="J225" s="154"/>
    </row>
    <row r="226" spans="1:10" ht="22.5" customHeight="1" thickBot="1" x14ac:dyDescent="0.3">
      <c r="A226" s="147"/>
      <c r="B226" s="10"/>
      <c r="C226" s="22"/>
      <c r="D226" s="21"/>
      <c r="E226" s="20"/>
      <c r="F226" s="9" t="str">
        <f t="shared" ref="F226" si="115">IFERROR(G226/E226,"")</f>
        <v/>
      </c>
      <c r="G226" s="20"/>
      <c r="H226" s="155"/>
      <c r="I226" s="155"/>
      <c r="J226" s="155"/>
    </row>
    <row r="227" spans="1:10" ht="22.5" customHeight="1" x14ac:dyDescent="0.25">
      <c r="A227" s="145">
        <f t="shared" ref="A227" si="116">A223+1</f>
        <v>47</v>
      </c>
      <c r="B227" s="148" t="s">
        <v>5</v>
      </c>
      <c r="C227" s="149"/>
      <c r="D227" s="150"/>
      <c r="E227" s="44" t="s">
        <v>6</v>
      </c>
      <c r="F227" s="44" t="s">
        <v>7</v>
      </c>
      <c r="G227" s="44" t="s">
        <v>8</v>
      </c>
      <c r="H227" s="145" t="s">
        <v>10</v>
      </c>
      <c r="I227" s="145"/>
      <c r="J227" s="145"/>
    </row>
    <row r="228" spans="1:10" ht="22.5" customHeight="1" x14ac:dyDescent="0.25">
      <c r="A228" s="146"/>
      <c r="B228" s="151"/>
      <c r="C228" s="152"/>
      <c r="D228" s="153"/>
      <c r="E228" s="19"/>
      <c r="F228" s="19"/>
      <c r="G228" s="19"/>
      <c r="H228" s="154"/>
      <c r="I228" s="154"/>
      <c r="J228" s="154"/>
    </row>
    <row r="229" spans="1:10" ht="22.5" customHeight="1" x14ac:dyDescent="0.25">
      <c r="A229" s="146"/>
      <c r="B229" s="24" t="s">
        <v>9</v>
      </c>
      <c r="C229" s="24" t="s">
        <v>33</v>
      </c>
      <c r="D229" s="8" t="s">
        <v>62</v>
      </c>
      <c r="E229" s="24" t="s">
        <v>112</v>
      </c>
      <c r="F229" s="8" t="s">
        <v>63</v>
      </c>
      <c r="G229" s="24" t="s">
        <v>23</v>
      </c>
      <c r="H229" s="154"/>
      <c r="I229" s="154"/>
      <c r="J229" s="154"/>
    </row>
    <row r="230" spans="1:10" ht="22.5" customHeight="1" thickBot="1" x14ac:dyDescent="0.3">
      <c r="A230" s="147"/>
      <c r="B230" s="10"/>
      <c r="C230" s="22"/>
      <c r="D230" s="21"/>
      <c r="E230" s="20"/>
      <c r="F230" s="9" t="str">
        <f t="shared" ref="F230" si="117">IFERROR(G230/E230,"")</f>
        <v/>
      </c>
      <c r="G230" s="20"/>
      <c r="H230" s="155"/>
      <c r="I230" s="155"/>
      <c r="J230" s="155"/>
    </row>
    <row r="231" spans="1:10" ht="22.5" customHeight="1" x14ac:dyDescent="0.25">
      <c r="A231" s="145">
        <f t="shared" si="103"/>
        <v>48</v>
      </c>
      <c r="B231" s="148" t="s">
        <v>5</v>
      </c>
      <c r="C231" s="149"/>
      <c r="D231" s="150"/>
      <c r="E231" s="44" t="s">
        <v>6</v>
      </c>
      <c r="F231" s="44" t="s">
        <v>7</v>
      </c>
      <c r="G231" s="44" t="s">
        <v>8</v>
      </c>
      <c r="H231" s="145" t="s">
        <v>10</v>
      </c>
      <c r="I231" s="145"/>
      <c r="J231" s="145"/>
    </row>
    <row r="232" spans="1:10" ht="22.5" customHeight="1" x14ac:dyDescent="0.25">
      <c r="A232" s="146"/>
      <c r="B232" s="151"/>
      <c r="C232" s="152"/>
      <c r="D232" s="153"/>
      <c r="E232" s="19"/>
      <c r="F232" s="19"/>
      <c r="G232" s="19"/>
      <c r="H232" s="154"/>
      <c r="I232" s="154"/>
      <c r="J232" s="154"/>
    </row>
    <row r="233" spans="1:10" ht="22.5" customHeight="1" x14ac:dyDescent="0.25">
      <c r="A233" s="146"/>
      <c r="B233" s="24" t="s">
        <v>9</v>
      </c>
      <c r="C233" s="24" t="s">
        <v>33</v>
      </c>
      <c r="D233" s="8" t="s">
        <v>62</v>
      </c>
      <c r="E233" s="24" t="s">
        <v>112</v>
      </c>
      <c r="F233" s="8" t="s">
        <v>63</v>
      </c>
      <c r="G233" s="24" t="s">
        <v>23</v>
      </c>
      <c r="H233" s="154"/>
      <c r="I233" s="154"/>
      <c r="J233" s="154"/>
    </row>
    <row r="234" spans="1:10" ht="22.5" customHeight="1" thickBot="1" x14ac:dyDescent="0.3">
      <c r="A234" s="147"/>
      <c r="B234" s="10"/>
      <c r="C234" s="22"/>
      <c r="D234" s="21"/>
      <c r="E234" s="20"/>
      <c r="F234" s="9" t="str">
        <f t="shared" ref="F234" si="118">IFERROR(G234/E234,"")</f>
        <v/>
      </c>
      <c r="G234" s="20"/>
      <c r="H234" s="155"/>
      <c r="I234" s="155"/>
      <c r="J234" s="155"/>
    </row>
    <row r="235" spans="1:10" ht="22.5" customHeight="1" x14ac:dyDescent="0.25">
      <c r="A235" s="145">
        <f t="shared" si="105"/>
        <v>49</v>
      </c>
      <c r="B235" s="148" t="s">
        <v>5</v>
      </c>
      <c r="C235" s="149"/>
      <c r="D235" s="150"/>
      <c r="E235" s="44" t="s">
        <v>6</v>
      </c>
      <c r="F235" s="44" t="s">
        <v>7</v>
      </c>
      <c r="G235" s="44" t="s">
        <v>8</v>
      </c>
      <c r="H235" s="145" t="s">
        <v>10</v>
      </c>
      <c r="I235" s="145"/>
      <c r="J235" s="145"/>
    </row>
    <row r="236" spans="1:10" ht="22.5" customHeight="1" x14ac:dyDescent="0.25">
      <c r="A236" s="146"/>
      <c r="B236" s="151"/>
      <c r="C236" s="152"/>
      <c r="D236" s="153"/>
      <c r="E236" s="19"/>
      <c r="F236" s="19"/>
      <c r="G236" s="19"/>
      <c r="H236" s="154"/>
      <c r="I236" s="154"/>
      <c r="J236" s="154"/>
    </row>
    <row r="237" spans="1:10" ht="22.5" customHeight="1" x14ac:dyDescent="0.25">
      <c r="A237" s="146"/>
      <c r="B237" s="24" t="s">
        <v>9</v>
      </c>
      <c r="C237" s="24" t="s">
        <v>33</v>
      </c>
      <c r="D237" s="8" t="s">
        <v>62</v>
      </c>
      <c r="E237" s="24" t="s">
        <v>112</v>
      </c>
      <c r="F237" s="8" t="s">
        <v>63</v>
      </c>
      <c r="G237" s="24" t="s">
        <v>23</v>
      </c>
      <c r="H237" s="154"/>
      <c r="I237" s="154"/>
      <c r="J237" s="154"/>
    </row>
    <row r="238" spans="1:10" ht="22.5" customHeight="1" thickBot="1" x14ac:dyDescent="0.3">
      <c r="A238" s="147"/>
      <c r="B238" s="10"/>
      <c r="C238" s="22"/>
      <c r="D238" s="21"/>
      <c r="E238" s="20"/>
      <c r="F238" s="9" t="str">
        <f t="shared" ref="F238" si="119">IFERROR(G238/E238,"")</f>
        <v/>
      </c>
      <c r="G238" s="20"/>
      <c r="H238" s="155"/>
      <c r="I238" s="155"/>
      <c r="J238" s="155"/>
    </row>
    <row r="239" spans="1:10" ht="22.5" customHeight="1" x14ac:dyDescent="0.25">
      <c r="A239" s="145">
        <f t="shared" si="107"/>
        <v>50</v>
      </c>
      <c r="B239" s="148" t="s">
        <v>5</v>
      </c>
      <c r="C239" s="149"/>
      <c r="D239" s="150"/>
      <c r="E239" s="44" t="s">
        <v>6</v>
      </c>
      <c r="F239" s="44" t="s">
        <v>7</v>
      </c>
      <c r="G239" s="44" t="s">
        <v>8</v>
      </c>
      <c r="H239" s="145" t="s">
        <v>10</v>
      </c>
      <c r="I239" s="145"/>
      <c r="J239" s="145"/>
    </row>
    <row r="240" spans="1:10" ht="22.5" customHeight="1" x14ac:dyDescent="0.25">
      <c r="A240" s="146"/>
      <c r="B240" s="151"/>
      <c r="C240" s="152"/>
      <c r="D240" s="153"/>
      <c r="E240" s="19"/>
      <c r="F240" s="19"/>
      <c r="G240" s="19"/>
      <c r="H240" s="154"/>
      <c r="I240" s="154"/>
      <c r="J240" s="154"/>
    </row>
    <row r="241" spans="1:10" ht="22.5" customHeight="1" x14ac:dyDescent="0.25">
      <c r="A241" s="146"/>
      <c r="B241" s="24" t="s">
        <v>9</v>
      </c>
      <c r="C241" s="24" t="s">
        <v>33</v>
      </c>
      <c r="D241" s="8" t="s">
        <v>62</v>
      </c>
      <c r="E241" s="24" t="s">
        <v>112</v>
      </c>
      <c r="F241" s="8" t="s">
        <v>63</v>
      </c>
      <c r="G241" s="24" t="s">
        <v>23</v>
      </c>
      <c r="H241" s="154"/>
      <c r="I241" s="154"/>
      <c r="J241" s="154"/>
    </row>
    <row r="242" spans="1:10" ht="22.5" customHeight="1" thickBot="1" x14ac:dyDescent="0.3">
      <c r="A242" s="147"/>
      <c r="B242" s="10"/>
      <c r="C242" s="22"/>
      <c r="D242" s="21"/>
      <c r="E242" s="20"/>
      <c r="F242" s="9" t="str">
        <f t="shared" ref="F242" si="120">IFERROR(G242/E242,"")</f>
        <v/>
      </c>
      <c r="G242" s="20"/>
      <c r="H242" s="155"/>
      <c r="I242" s="155"/>
      <c r="J242" s="155"/>
    </row>
    <row r="243" spans="1:10" ht="22.5" customHeight="1" x14ac:dyDescent="0.25">
      <c r="A243" s="179" t="s">
        <v>13</v>
      </c>
      <c r="B243" s="179"/>
      <c r="C243" s="179"/>
      <c r="D243" s="167" t="s">
        <v>12</v>
      </c>
      <c r="E243" s="167"/>
      <c r="F243" s="45" t="s">
        <v>11</v>
      </c>
      <c r="G243" s="178" t="s">
        <v>64</v>
      </c>
      <c r="H243" s="178"/>
      <c r="I243" s="178" t="s">
        <v>111</v>
      </c>
      <c r="J243" s="178"/>
    </row>
    <row r="244" spans="1:10" ht="22.5" customHeight="1" thickBot="1" x14ac:dyDescent="0.3">
      <c r="A244" s="158" t="str">
        <f t="shared" ref="A244" si="121">$A$2</f>
        <v/>
      </c>
      <c r="B244" s="158"/>
      <c r="C244" s="158"/>
      <c r="D244" s="159" t="str">
        <f t="shared" ref="D244" si="122">$E$2</f>
        <v/>
      </c>
      <c r="E244" s="159"/>
      <c r="F244" s="42" t="str">
        <f t="shared" ref="F244" si="123">$I$2</f>
        <v/>
      </c>
      <c r="G244" s="141" t="str">
        <f t="shared" ref="G244" si="124">$G$2</f>
        <v/>
      </c>
      <c r="H244" s="142"/>
      <c r="I244" s="143">
        <f t="shared" ref="I244" si="125">G248+G252+G256+G260+G264</f>
        <v>0</v>
      </c>
      <c r="J244" s="144"/>
    </row>
    <row r="245" spans="1:10" ht="22.5" customHeight="1" x14ac:dyDescent="0.25">
      <c r="A245" s="145">
        <f t="shared" ref="A245" si="126">A239+1</f>
        <v>51</v>
      </c>
      <c r="B245" s="193" t="s">
        <v>5</v>
      </c>
      <c r="C245" s="194"/>
      <c r="D245" s="195"/>
      <c r="E245" s="44" t="s">
        <v>6</v>
      </c>
      <c r="F245" s="44" t="s">
        <v>7</v>
      </c>
      <c r="G245" s="44" t="s">
        <v>8</v>
      </c>
      <c r="H245" s="145" t="s">
        <v>10</v>
      </c>
      <c r="I245" s="145"/>
      <c r="J245" s="145"/>
    </row>
    <row r="246" spans="1:10" ht="22.5" customHeight="1" x14ac:dyDescent="0.25">
      <c r="A246" s="146"/>
      <c r="B246" s="151"/>
      <c r="C246" s="152"/>
      <c r="D246" s="153"/>
      <c r="E246" s="19"/>
      <c r="F246" s="19"/>
      <c r="G246" s="19"/>
      <c r="H246" s="154"/>
      <c r="I246" s="154"/>
      <c r="J246" s="154"/>
    </row>
    <row r="247" spans="1:10" ht="22.5" customHeight="1" x14ac:dyDescent="0.25">
      <c r="A247" s="146"/>
      <c r="B247" s="24" t="s">
        <v>9</v>
      </c>
      <c r="C247" s="24" t="s">
        <v>33</v>
      </c>
      <c r="D247" s="8" t="s">
        <v>62</v>
      </c>
      <c r="E247" s="24" t="s">
        <v>112</v>
      </c>
      <c r="F247" s="8" t="s">
        <v>63</v>
      </c>
      <c r="G247" s="24" t="s">
        <v>23</v>
      </c>
      <c r="H247" s="154"/>
      <c r="I247" s="154"/>
      <c r="J247" s="154"/>
    </row>
    <row r="248" spans="1:10" ht="22.5" customHeight="1" thickBot="1" x14ac:dyDescent="0.3">
      <c r="A248" s="147"/>
      <c r="B248" s="10"/>
      <c r="C248" s="22"/>
      <c r="D248" s="21"/>
      <c r="E248" s="20"/>
      <c r="F248" s="9" t="str">
        <f t="shared" ref="F248" si="127">IFERROR(G248/E248,"")</f>
        <v/>
      </c>
      <c r="G248" s="20"/>
      <c r="H248" s="155"/>
      <c r="I248" s="155"/>
      <c r="J248" s="155"/>
    </row>
    <row r="249" spans="1:10" ht="22.5" customHeight="1" x14ac:dyDescent="0.25">
      <c r="A249" s="145">
        <f t="shared" ref="A249" si="128">A245+1</f>
        <v>52</v>
      </c>
      <c r="B249" s="148" t="s">
        <v>5</v>
      </c>
      <c r="C249" s="149"/>
      <c r="D249" s="150"/>
      <c r="E249" s="44" t="s">
        <v>6</v>
      </c>
      <c r="F249" s="44" t="s">
        <v>7</v>
      </c>
      <c r="G249" s="44" t="s">
        <v>8</v>
      </c>
      <c r="H249" s="145" t="s">
        <v>10</v>
      </c>
      <c r="I249" s="145"/>
      <c r="J249" s="145"/>
    </row>
    <row r="250" spans="1:10" ht="22.5" customHeight="1" x14ac:dyDescent="0.25">
      <c r="A250" s="146"/>
      <c r="B250" s="151"/>
      <c r="C250" s="152"/>
      <c r="D250" s="153"/>
      <c r="E250" s="19"/>
      <c r="F250" s="19"/>
      <c r="G250" s="19"/>
      <c r="H250" s="154"/>
      <c r="I250" s="154"/>
      <c r="J250" s="154"/>
    </row>
    <row r="251" spans="1:10" ht="22.5" customHeight="1" x14ac:dyDescent="0.25">
      <c r="A251" s="146"/>
      <c r="B251" s="24" t="s">
        <v>9</v>
      </c>
      <c r="C251" s="24" t="s">
        <v>33</v>
      </c>
      <c r="D251" s="8" t="s">
        <v>62</v>
      </c>
      <c r="E251" s="24" t="s">
        <v>112</v>
      </c>
      <c r="F251" s="8" t="s">
        <v>63</v>
      </c>
      <c r="G251" s="24" t="s">
        <v>23</v>
      </c>
      <c r="H251" s="154"/>
      <c r="I251" s="154"/>
      <c r="J251" s="154"/>
    </row>
    <row r="252" spans="1:10" ht="22.5" customHeight="1" thickBot="1" x14ac:dyDescent="0.3">
      <c r="A252" s="147"/>
      <c r="B252" s="10"/>
      <c r="C252" s="22"/>
      <c r="D252" s="21"/>
      <c r="E252" s="20"/>
      <c r="F252" s="9" t="str">
        <f t="shared" ref="F252" si="129">IFERROR(G252/E252,"")</f>
        <v/>
      </c>
      <c r="G252" s="20"/>
      <c r="H252" s="155"/>
      <c r="I252" s="155"/>
      <c r="J252" s="155"/>
    </row>
    <row r="253" spans="1:10" ht="22.5" customHeight="1" x14ac:dyDescent="0.25">
      <c r="A253" s="145">
        <f t="shared" si="103"/>
        <v>53</v>
      </c>
      <c r="B253" s="148" t="s">
        <v>5</v>
      </c>
      <c r="C253" s="149"/>
      <c r="D253" s="150"/>
      <c r="E253" s="44" t="s">
        <v>6</v>
      </c>
      <c r="F253" s="44" t="s">
        <v>7</v>
      </c>
      <c r="G253" s="44" t="s">
        <v>8</v>
      </c>
      <c r="H253" s="145" t="s">
        <v>10</v>
      </c>
      <c r="I253" s="145"/>
      <c r="J253" s="145"/>
    </row>
    <row r="254" spans="1:10" ht="22.5" customHeight="1" x14ac:dyDescent="0.25">
      <c r="A254" s="146"/>
      <c r="B254" s="151"/>
      <c r="C254" s="152"/>
      <c r="D254" s="153"/>
      <c r="E254" s="19"/>
      <c r="F254" s="19"/>
      <c r="G254" s="19"/>
      <c r="H254" s="154"/>
      <c r="I254" s="154"/>
      <c r="J254" s="154"/>
    </row>
    <row r="255" spans="1:10" ht="22.5" customHeight="1" x14ac:dyDescent="0.25">
      <c r="A255" s="146"/>
      <c r="B255" s="24" t="s">
        <v>9</v>
      </c>
      <c r="C255" s="24" t="s">
        <v>33</v>
      </c>
      <c r="D255" s="8" t="s">
        <v>62</v>
      </c>
      <c r="E255" s="24" t="s">
        <v>112</v>
      </c>
      <c r="F255" s="8" t="s">
        <v>63</v>
      </c>
      <c r="G255" s="24" t="s">
        <v>23</v>
      </c>
      <c r="H255" s="154"/>
      <c r="I255" s="154"/>
      <c r="J255" s="154"/>
    </row>
    <row r="256" spans="1:10" ht="22.5" customHeight="1" thickBot="1" x14ac:dyDescent="0.3">
      <c r="A256" s="147"/>
      <c r="B256" s="10"/>
      <c r="C256" s="22"/>
      <c r="D256" s="21"/>
      <c r="E256" s="20"/>
      <c r="F256" s="9" t="str">
        <f t="shared" ref="F256" si="130">IFERROR(G256/E256,"")</f>
        <v/>
      </c>
      <c r="G256" s="20"/>
      <c r="H256" s="155"/>
      <c r="I256" s="155"/>
      <c r="J256" s="155"/>
    </row>
    <row r="257" spans="1:10" ht="22.5" customHeight="1" x14ac:dyDescent="0.25">
      <c r="A257" s="145">
        <f t="shared" si="105"/>
        <v>54</v>
      </c>
      <c r="B257" s="148" t="s">
        <v>5</v>
      </c>
      <c r="C257" s="149"/>
      <c r="D257" s="150"/>
      <c r="E257" s="44" t="s">
        <v>6</v>
      </c>
      <c r="F257" s="44" t="s">
        <v>7</v>
      </c>
      <c r="G257" s="44" t="s">
        <v>8</v>
      </c>
      <c r="H257" s="145" t="s">
        <v>10</v>
      </c>
      <c r="I257" s="145"/>
      <c r="J257" s="145"/>
    </row>
    <row r="258" spans="1:10" ht="22.5" customHeight="1" x14ac:dyDescent="0.25">
      <c r="A258" s="146"/>
      <c r="B258" s="151"/>
      <c r="C258" s="152"/>
      <c r="D258" s="153"/>
      <c r="E258" s="19"/>
      <c r="F258" s="19"/>
      <c r="G258" s="19"/>
      <c r="H258" s="154"/>
      <c r="I258" s="154"/>
      <c r="J258" s="154"/>
    </row>
    <row r="259" spans="1:10" ht="22.5" customHeight="1" x14ac:dyDescent="0.25">
      <c r="A259" s="146"/>
      <c r="B259" s="24" t="s">
        <v>9</v>
      </c>
      <c r="C259" s="24" t="s">
        <v>33</v>
      </c>
      <c r="D259" s="8" t="s">
        <v>62</v>
      </c>
      <c r="E259" s="24" t="s">
        <v>112</v>
      </c>
      <c r="F259" s="8" t="s">
        <v>63</v>
      </c>
      <c r="G259" s="24" t="s">
        <v>23</v>
      </c>
      <c r="H259" s="154"/>
      <c r="I259" s="154"/>
      <c r="J259" s="154"/>
    </row>
    <row r="260" spans="1:10" ht="22.5" customHeight="1" thickBot="1" x14ac:dyDescent="0.3">
      <c r="A260" s="147"/>
      <c r="B260" s="10"/>
      <c r="C260" s="22"/>
      <c r="D260" s="21"/>
      <c r="E260" s="20"/>
      <c r="F260" s="9" t="str">
        <f t="shared" ref="F260" si="131">IFERROR(G260/E260,"")</f>
        <v/>
      </c>
      <c r="G260" s="20"/>
      <c r="H260" s="155"/>
      <c r="I260" s="155"/>
      <c r="J260" s="155"/>
    </row>
    <row r="261" spans="1:10" ht="22.5" customHeight="1" x14ac:dyDescent="0.25">
      <c r="A261" s="145">
        <f t="shared" si="107"/>
        <v>55</v>
      </c>
      <c r="B261" s="148" t="s">
        <v>5</v>
      </c>
      <c r="C261" s="149"/>
      <c r="D261" s="150"/>
      <c r="E261" s="44" t="s">
        <v>6</v>
      </c>
      <c r="F261" s="44" t="s">
        <v>7</v>
      </c>
      <c r="G261" s="44" t="s">
        <v>8</v>
      </c>
      <c r="H261" s="145" t="s">
        <v>10</v>
      </c>
      <c r="I261" s="145"/>
      <c r="J261" s="145"/>
    </row>
    <row r="262" spans="1:10" ht="22.5" customHeight="1" x14ac:dyDescent="0.25">
      <c r="A262" s="146"/>
      <c r="B262" s="151"/>
      <c r="C262" s="152"/>
      <c r="D262" s="153"/>
      <c r="E262" s="19"/>
      <c r="F262" s="19"/>
      <c r="G262" s="19"/>
      <c r="H262" s="154"/>
      <c r="I262" s="154"/>
      <c r="J262" s="154"/>
    </row>
    <row r="263" spans="1:10" ht="22.5" customHeight="1" x14ac:dyDescent="0.25">
      <c r="A263" s="146"/>
      <c r="B263" s="24" t="s">
        <v>9</v>
      </c>
      <c r="C263" s="24" t="s">
        <v>33</v>
      </c>
      <c r="D263" s="8" t="s">
        <v>62</v>
      </c>
      <c r="E263" s="24" t="s">
        <v>112</v>
      </c>
      <c r="F263" s="8" t="s">
        <v>63</v>
      </c>
      <c r="G263" s="24" t="s">
        <v>23</v>
      </c>
      <c r="H263" s="154"/>
      <c r="I263" s="154"/>
      <c r="J263" s="154"/>
    </row>
    <row r="264" spans="1:10" ht="22.5" customHeight="1" thickBot="1" x14ac:dyDescent="0.3">
      <c r="A264" s="147"/>
      <c r="B264" s="10"/>
      <c r="C264" s="22"/>
      <c r="D264" s="21"/>
      <c r="E264" s="20"/>
      <c r="F264" s="9" t="str">
        <f t="shared" ref="F264" si="132">IFERROR(G264/E264,"")</f>
        <v/>
      </c>
      <c r="G264" s="20"/>
      <c r="H264" s="155"/>
      <c r="I264" s="155"/>
      <c r="J264" s="155"/>
    </row>
    <row r="265" spans="1:10" ht="22.5" customHeight="1" x14ac:dyDescent="0.25">
      <c r="A265" s="179" t="s">
        <v>13</v>
      </c>
      <c r="B265" s="179"/>
      <c r="C265" s="179"/>
      <c r="D265" s="167" t="s">
        <v>12</v>
      </c>
      <c r="E265" s="167"/>
      <c r="F265" s="45" t="s">
        <v>11</v>
      </c>
      <c r="G265" s="178" t="s">
        <v>64</v>
      </c>
      <c r="H265" s="178"/>
      <c r="I265" s="178" t="s">
        <v>111</v>
      </c>
      <c r="J265" s="178"/>
    </row>
    <row r="266" spans="1:10" ht="22.5" customHeight="1" thickBot="1" x14ac:dyDescent="0.3">
      <c r="A266" s="158" t="str">
        <f t="shared" ref="A266" si="133">$A$2</f>
        <v/>
      </c>
      <c r="B266" s="158"/>
      <c r="C266" s="158"/>
      <c r="D266" s="159" t="str">
        <f t="shared" ref="D266" si="134">$E$2</f>
        <v/>
      </c>
      <c r="E266" s="159"/>
      <c r="F266" s="42" t="str">
        <f t="shared" ref="F266" si="135">$I$2</f>
        <v/>
      </c>
      <c r="G266" s="141" t="str">
        <f t="shared" ref="G266" si="136">$G$2</f>
        <v/>
      </c>
      <c r="H266" s="142"/>
      <c r="I266" s="143">
        <f t="shared" ref="I266" si="137">G270+G274+G278+G282+G286</f>
        <v>0</v>
      </c>
      <c r="J266" s="144"/>
    </row>
    <row r="267" spans="1:10" ht="22.5" customHeight="1" x14ac:dyDescent="0.25">
      <c r="A267" s="145">
        <f t="shared" ref="A267" si="138">A261+1</f>
        <v>56</v>
      </c>
      <c r="B267" s="193" t="s">
        <v>5</v>
      </c>
      <c r="C267" s="194"/>
      <c r="D267" s="195"/>
      <c r="E267" s="44" t="s">
        <v>6</v>
      </c>
      <c r="F267" s="44" t="s">
        <v>7</v>
      </c>
      <c r="G267" s="44" t="s">
        <v>8</v>
      </c>
      <c r="H267" s="145" t="s">
        <v>10</v>
      </c>
      <c r="I267" s="145"/>
      <c r="J267" s="145"/>
    </row>
    <row r="268" spans="1:10" ht="22.5" customHeight="1" x14ac:dyDescent="0.25">
      <c r="A268" s="146"/>
      <c r="B268" s="151"/>
      <c r="C268" s="152"/>
      <c r="D268" s="153"/>
      <c r="E268" s="19"/>
      <c r="F268" s="19"/>
      <c r="G268" s="19"/>
      <c r="H268" s="154"/>
      <c r="I268" s="154"/>
      <c r="J268" s="154"/>
    </row>
    <row r="269" spans="1:10" ht="22.5" customHeight="1" x14ac:dyDescent="0.25">
      <c r="A269" s="146"/>
      <c r="B269" s="24" t="s">
        <v>9</v>
      </c>
      <c r="C269" s="24" t="s">
        <v>33</v>
      </c>
      <c r="D269" s="8" t="s">
        <v>62</v>
      </c>
      <c r="E269" s="24" t="s">
        <v>112</v>
      </c>
      <c r="F269" s="8" t="s">
        <v>63</v>
      </c>
      <c r="G269" s="24" t="s">
        <v>23</v>
      </c>
      <c r="H269" s="154"/>
      <c r="I269" s="154"/>
      <c r="J269" s="154"/>
    </row>
    <row r="270" spans="1:10" ht="22.5" customHeight="1" thickBot="1" x14ac:dyDescent="0.3">
      <c r="A270" s="147"/>
      <c r="B270" s="10"/>
      <c r="C270" s="22"/>
      <c r="D270" s="21"/>
      <c r="E270" s="20"/>
      <c r="F270" s="9" t="str">
        <f t="shared" ref="F270" si="139">IFERROR(G270/E270,"")</f>
        <v/>
      </c>
      <c r="G270" s="20"/>
      <c r="H270" s="155"/>
      <c r="I270" s="155"/>
      <c r="J270" s="155"/>
    </row>
    <row r="271" spans="1:10" ht="22.5" customHeight="1" x14ac:dyDescent="0.25">
      <c r="A271" s="145">
        <f t="shared" ref="A271" si="140">A267+1</f>
        <v>57</v>
      </c>
      <c r="B271" s="148" t="s">
        <v>5</v>
      </c>
      <c r="C271" s="149"/>
      <c r="D271" s="150"/>
      <c r="E271" s="44" t="s">
        <v>6</v>
      </c>
      <c r="F271" s="44" t="s">
        <v>7</v>
      </c>
      <c r="G271" s="44" t="s">
        <v>8</v>
      </c>
      <c r="H271" s="145" t="s">
        <v>10</v>
      </c>
      <c r="I271" s="145"/>
      <c r="J271" s="145"/>
    </row>
    <row r="272" spans="1:10" ht="22.5" customHeight="1" x14ac:dyDescent="0.25">
      <c r="A272" s="146"/>
      <c r="B272" s="151"/>
      <c r="C272" s="152"/>
      <c r="D272" s="153"/>
      <c r="E272" s="19"/>
      <c r="F272" s="19"/>
      <c r="G272" s="19"/>
      <c r="H272" s="154"/>
      <c r="I272" s="154"/>
      <c r="J272" s="154"/>
    </row>
    <row r="273" spans="1:10" ht="22.5" customHeight="1" x14ac:dyDescent="0.25">
      <c r="A273" s="146"/>
      <c r="B273" s="24" t="s">
        <v>9</v>
      </c>
      <c r="C273" s="24" t="s">
        <v>33</v>
      </c>
      <c r="D273" s="8" t="s">
        <v>62</v>
      </c>
      <c r="E273" s="24" t="s">
        <v>112</v>
      </c>
      <c r="F273" s="8" t="s">
        <v>63</v>
      </c>
      <c r="G273" s="24" t="s">
        <v>23</v>
      </c>
      <c r="H273" s="154"/>
      <c r="I273" s="154"/>
      <c r="J273" s="154"/>
    </row>
    <row r="274" spans="1:10" ht="22.5" customHeight="1" thickBot="1" x14ac:dyDescent="0.3">
      <c r="A274" s="147"/>
      <c r="B274" s="10"/>
      <c r="C274" s="22"/>
      <c r="D274" s="21"/>
      <c r="E274" s="20"/>
      <c r="F274" s="9" t="str">
        <f t="shared" ref="F274" si="141">IFERROR(G274/E274,"")</f>
        <v/>
      </c>
      <c r="G274" s="20"/>
      <c r="H274" s="155"/>
      <c r="I274" s="155"/>
      <c r="J274" s="155"/>
    </row>
    <row r="275" spans="1:10" ht="22.5" customHeight="1" x14ac:dyDescent="0.25">
      <c r="A275" s="145">
        <f t="shared" ref="A275:A319" si="142">A271+1</f>
        <v>58</v>
      </c>
      <c r="B275" s="148" t="s">
        <v>5</v>
      </c>
      <c r="C275" s="149"/>
      <c r="D275" s="150"/>
      <c r="E275" s="44" t="s">
        <v>6</v>
      </c>
      <c r="F275" s="44" t="s">
        <v>7</v>
      </c>
      <c r="G275" s="44" t="s">
        <v>8</v>
      </c>
      <c r="H275" s="145" t="s">
        <v>10</v>
      </c>
      <c r="I275" s="145"/>
      <c r="J275" s="145"/>
    </row>
    <row r="276" spans="1:10" ht="22.5" customHeight="1" x14ac:dyDescent="0.25">
      <c r="A276" s="146"/>
      <c r="B276" s="151"/>
      <c r="C276" s="152"/>
      <c r="D276" s="153"/>
      <c r="E276" s="19"/>
      <c r="F276" s="19"/>
      <c r="G276" s="19"/>
      <c r="H276" s="154"/>
      <c r="I276" s="154"/>
      <c r="J276" s="154"/>
    </row>
    <row r="277" spans="1:10" ht="22.5" customHeight="1" x14ac:dyDescent="0.25">
      <c r="A277" s="146"/>
      <c r="B277" s="24" t="s">
        <v>9</v>
      </c>
      <c r="C277" s="24" t="s">
        <v>33</v>
      </c>
      <c r="D277" s="8" t="s">
        <v>62</v>
      </c>
      <c r="E277" s="24" t="s">
        <v>112</v>
      </c>
      <c r="F277" s="8" t="s">
        <v>63</v>
      </c>
      <c r="G277" s="24" t="s">
        <v>23</v>
      </c>
      <c r="H277" s="154"/>
      <c r="I277" s="154"/>
      <c r="J277" s="154"/>
    </row>
    <row r="278" spans="1:10" ht="22.5" customHeight="1" thickBot="1" x14ac:dyDescent="0.3">
      <c r="A278" s="147"/>
      <c r="B278" s="10"/>
      <c r="C278" s="22"/>
      <c r="D278" s="21"/>
      <c r="E278" s="20"/>
      <c r="F278" s="9" t="str">
        <f t="shared" ref="F278" si="143">IFERROR(G278/E278,"")</f>
        <v/>
      </c>
      <c r="G278" s="20"/>
      <c r="H278" s="155"/>
      <c r="I278" s="155"/>
      <c r="J278" s="155"/>
    </row>
    <row r="279" spans="1:10" ht="22.5" customHeight="1" x14ac:dyDescent="0.25">
      <c r="A279" s="145">
        <f t="shared" ref="A279:A323" si="144">A275+1</f>
        <v>59</v>
      </c>
      <c r="B279" s="148" t="s">
        <v>5</v>
      </c>
      <c r="C279" s="149"/>
      <c r="D279" s="150"/>
      <c r="E279" s="44" t="s">
        <v>6</v>
      </c>
      <c r="F279" s="44" t="s">
        <v>7</v>
      </c>
      <c r="G279" s="44" t="s">
        <v>8</v>
      </c>
      <c r="H279" s="145" t="s">
        <v>10</v>
      </c>
      <c r="I279" s="145"/>
      <c r="J279" s="145"/>
    </row>
    <row r="280" spans="1:10" ht="22.5" customHeight="1" x14ac:dyDescent="0.25">
      <c r="A280" s="146"/>
      <c r="B280" s="151"/>
      <c r="C280" s="152"/>
      <c r="D280" s="153"/>
      <c r="E280" s="19"/>
      <c r="F280" s="19"/>
      <c r="G280" s="19"/>
      <c r="H280" s="154"/>
      <c r="I280" s="154"/>
      <c r="J280" s="154"/>
    </row>
    <row r="281" spans="1:10" ht="22.5" customHeight="1" x14ac:dyDescent="0.25">
      <c r="A281" s="146"/>
      <c r="B281" s="24" t="s">
        <v>9</v>
      </c>
      <c r="C281" s="24" t="s">
        <v>33</v>
      </c>
      <c r="D281" s="8" t="s">
        <v>62</v>
      </c>
      <c r="E281" s="24" t="s">
        <v>112</v>
      </c>
      <c r="F281" s="8" t="s">
        <v>63</v>
      </c>
      <c r="G281" s="24" t="s">
        <v>23</v>
      </c>
      <c r="H281" s="154"/>
      <c r="I281" s="154"/>
      <c r="J281" s="154"/>
    </row>
    <row r="282" spans="1:10" ht="22.5" customHeight="1" thickBot="1" x14ac:dyDescent="0.3">
      <c r="A282" s="147"/>
      <c r="B282" s="10"/>
      <c r="C282" s="22"/>
      <c r="D282" s="21"/>
      <c r="E282" s="20"/>
      <c r="F282" s="9" t="str">
        <f t="shared" ref="F282" si="145">IFERROR(G282/E282,"")</f>
        <v/>
      </c>
      <c r="G282" s="20"/>
      <c r="H282" s="155"/>
      <c r="I282" s="155"/>
      <c r="J282" s="155"/>
    </row>
    <row r="283" spans="1:10" ht="22.5" customHeight="1" x14ac:dyDescent="0.25">
      <c r="A283" s="145">
        <f t="shared" ref="A283:A327" si="146">A279+1</f>
        <v>60</v>
      </c>
      <c r="B283" s="148" t="s">
        <v>5</v>
      </c>
      <c r="C283" s="149"/>
      <c r="D283" s="150"/>
      <c r="E283" s="44" t="s">
        <v>6</v>
      </c>
      <c r="F283" s="44" t="s">
        <v>7</v>
      </c>
      <c r="G283" s="44" t="s">
        <v>8</v>
      </c>
      <c r="H283" s="145" t="s">
        <v>10</v>
      </c>
      <c r="I283" s="145"/>
      <c r="J283" s="145"/>
    </row>
    <row r="284" spans="1:10" ht="22.5" customHeight="1" x14ac:dyDescent="0.25">
      <c r="A284" s="146"/>
      <c r="B284" s="151"/>
      <c r="C284" s="152"/>
      <c r="D284" s="153"/>
      <c r="E284" s="19"/>
      <c r="F284" s="19"/>
      <c r="G284" s="19"/>
      <c r="H284" s="154"/>
      <c r="I284" s="154"/>
      <c r="J284" s="154"/>
    </row>
    <row r="285" spans="1:10" ht="22.5" customHeight="1" x14ac:dyDescent="0.25">
      <c r="A285" s="146"/>
      <c r="B285" s="24" t="s">
        <v>9</v>
      </c>
      <c r="C285" s="24" t="s">
        <v>33</v>
      </c>
      <c r="D285" s="8" t="s">
        <v>62</v>
      </c>
      <c r="E285" s="24" t="s">
        <v>112</v>
      </c>
      <c r="F285" s="8" t="s">
        <v>63</v>
      </c>
      <c r="G285" s="24" t="s">
        <v>23</v>
      </c>
      <c r="H285" s="154"/>
      <c r="I285" s="154"/>
      <c r="J285" s="154"/>
    </row>
    <row r="286" spans="1:10" ht="22.5" customHeight="1" thickBot="1" x14ac:dyDescent="0.3">
      <c r="A286" s="147"/>
      <c r="B286" s="10"/>
      <c r="C286" s="22"/>
      <c r="D286" s="21"/>
      <c r="E286" s="20"/>
      <c r="F286" s="9" t="str">
        <f t="shared" ref="F286" si="147">IFERROR(G286/E286,"")</f>
        <v/>
      </c>
      <c r="G286" s="20"/>
      <c r="H286" s="155"/>
      <c r="I286" s="155"/>
      <c r="J286" s="155"/>
    </row>
    <row r="287" spans="1:10" ht="22.5" customHeight="1" x14ac:dyDescent="0.25">
      <c r="A287" s="179" t="s">
        <v>13</v>
      </c>
      <c r="B287" s="179"/>
      <c r="C287" s="179"/>
      <c r="D287" s="167" t="s">
        <v>12</v>
      </c>
      <c r="E287" s="167"/>
      <c r="F287" s="45" t="s">
        <v>11</v>
      </c>
      <c r="G287" s="178" t="s">
        <v>64</v>
      </c>
      <c r="H287" s="178"/>
      <c r="I287" s="178" t="s">
        <v>111</v>
      </c>
      <c r="J287" s="178"/>
    </row>
    <row r="288" spans="1:10" ht="22.5" customHeight="1" thickBot="1" x14ac:dyDescent="0.3">
      <c r="A288" s="158" t="str">
        <f t="shared" ref="A288" si="148">$A$2</f>
        <v/>
      </c>
      <c r="B288" s="158"/>
      <c r="C288" s="158"/>
      <c r="D288" s="159" t="str">
        <f t="shared" ref="D288" si="149">$E$2</f>
        <v/>
      </c>
      <c r="E288" s="159"/>
      <c r="F288" s="42" t="str">
        <f t="shared" ref="F288" si="150">$I$2</f>
        <v/>
      </c>
      <c r="G288" s="141" t="str">
        <f t="shared" ref="G288" si="151">$G$2</f>
        <v/>
      </c>
      <c r="H288" s="142"/>
      <c r="I288" s="143">
        <f t="shared" ref="I288" si="152">G292+G296+G300+G304+G308</f>
        <v>0</v>
      </c>
      <c r="J288" s="144"/>
    </row>
    <row r="289" spans="1:10" ht="22.5" customHeight="1" x14ac:dyDescent="0.25">
      <c r="A289" s="145">
        <f t="shared" ref="A289" si="153">A283+1</f>
        <v>61</v>
      </c>
      <c r="B289" s="193" t="s">
        <v>5</v>
      </c>
      <c r="C289" s="194"/>
      <c r="D289" s="195"/>
      <c r="E289" s="44" t="s">
        <v>6</v>
      </c>
      <c r="F289" s="44" t="s">
        <v>7</v>
      </c>
      <c r="G289" s="44" t="s">
        <v>8</v>
      </c>
      <c r="H289" s="145" t="s">
        <v>10</v>
      </c>
      <c r="I289" s="145"/>
      <c r="J289" s="145"/>
    </row>
    <row r="290" spans="1:10" ht="22.5" customHeight="1" x14ac:dyDescent="0.25">
      <c r="A290" s="146"/>
      <c r="B290" s="151"/>
      <c r="C290" s="152"/>
      <c r="D290" s="153"/>
      <c r="E290" s="19"/>
      <c r="F290" s="19"/>
      <c r="G290" s="19"/>
      <c r="H290" s="154"/>
      <c r="I290" s="154"/>
      <c r="J290" s="154"/>
    </row>
    <row r="291" spans="1:10" ht="22.5" customHeight="1" x14ac:dyDescent="0.25">
      <c r="A291" s="146"/>
      <c r="B291" s="24" t="s">
        <v>9</v>
      </c>
      <c r="C291" s="24" t="s">
        <v>33</v>
      </c>
      <c r="D291" s="8" t="s">
        <v>62</v>
      </c>
      <c r="E291" s="24" t="s">
        <v>112</v>
      </c>
      <c r="F291" s="8" t="s">
        <v>63</v>
      </c>
      <c r="G291" s="24" t="s">
        <v>23</v>
      </c>
      <c r="H291" s="154"/>
      <c r="I291" s="154"/>
      <c r="J291" s="154"/>
    </row>
    <row r="292" spans="1:10" ht="22.5" customHeight="1" thickBot="1" x14ac:dyDescent="0.3">
      <c r="A292" s="147"/>
      <c r="B292" s="10"/>
      <c r="C292" s="22"/>
      <c r="D292" s="21"/>
      <c r="E292" s="20"/>
      <c r="F292" s="9" t="str">
        <f t="shared" ref="F292" si="154">IFERROR(G292/E292,"")</f>
        <v/>
      </c>
      <c r="G292" s="20"/>
      <c r="H292" s="155"/>
      <c r="I292" s="155"/>
      <c r="J292" s="155"/>
    </row>
    <row r="293" spans="1:10" ht="22.5" customHeight="1" x14ac:dyDescent="0.25">
      <c r="A293" s="145">
        <f t="shared" ref="A293" si="155">A289+1</f>
        <v>62</v>
      </c>
      <c r="B293" s="148" t="s">
        <v>5</v>
      </c>
      <c r="C293" s="149"/>
      <c r="D293" s="150"/>
      <c r="E293" s="44" t="s">
        <v>6</v>
      </c>
      <c r="F293" s="44" t="s">
        <v>7</v>
      </c>
      <c r="G293" s="44" t="s">
        <v>8</v>
      </c>
      <c r="H293" s="145" t="s">
        <v>10</v>
      </c>
      <c r="I293" s="145"/>
      <c r="J293" s="145"/>
    </row>
    <row r="294" spans="1:10" ht="22.5" customHeight="1" x14ac:dyDescent="0.25">
      <c r="A294" s="146"/>
      <c r="B294" s="151"/>
      <c r="C294" s="152"/>
      <c r="D294" s="153"/>
      <c r="E294" s="19"/>
      <c r="F294" s="19"/>
      <c r="G294" s="19"/>
      <c r="H294" s="154"/>
      <c r="I294" s="154"/>
      <c r="J294" s="154"/>
    </row>
    <row r="295" spans="1:10" ht="22.5" customHeight="1" x14ac:dyDescent="0.25">
      <c r="A295" s="146"/>
      <c r="B295" s="24" t="s">
        <v>9</v>
      </c>
      <c r="C295" s="24" t="s">
        <v>33</v>
      </c>
      <c r="D295" s="8" t="s">
        <v>62</v>
      </c>
      <c r="E295" s="24" t="s">
        <v>112</v>
      </c>
      <c r="F295" s="8" t="s">
        <v>63</v>
      </c>
      <c r="G295" s="24" t="s">
        <v>23</v>
      </c>
      <c r="H295" s="154"/>
      <c r="I295" s="154"/>
      <c r="J295" s="154"/>
    </row>
    <row r="296" spans="1:10" ht="22.5" customHeight="1" thickBot="1" x14ac:dyDescent="0.3">
      <c r="A296" s="147"/>
      <c r="B296" s="10"/>
      <c r="C296" s="22"/>
      <c r="D296" s="21"/>
      <c r="E296" s="20"/>
      <c r="F296" s="9" t="str">
        <f t="shared" ref="F296" si="156">IFERROR(G296/E296,"")</f>
        <v/>
      </c>
      <c r="G296" s="20"/>
      <c r="H296" s="155"/>
      <c r="I296" s="155"/>
      <c r="J296" s="155"/>
    </row>
    <row r="297" spans="1:10" ht="22.5" customHeight="1" x14ac:dyDescent="0.25">
      <c r="A297" s="145">
        <f t="shared" si="142"/>
        <v>63</v>
      </c>
      <c r="B297" s="148" t="s">
        <v>5</v>
      </c>
      <c r="C297" s="149"/>
      <c r="D297" s="150"/>
      <c r="E297" s="44" t="s">
        <v>6</v>
      </c>
      <c r="F297" s="44" t="s">
        <v>7</v>
      </c>
      <c r="G297" s="44" t="s">
        <v>8</v>
      </c>
      <c r="H297" s="145" t="s">
        <v>10</v>
      </c>
      <c r="I297" s="145"/>
      <c r="J297" s="145"/>
    </row>
    <row r="298" spans="1:10" ht="22.5" customHeight="1" x14ac:dyDescent="0.25">
      <c r="A298" s="146"/>
      <c r="B298" s="151"/>
      <c r="C298" s="152"/>
      <c r="D298" s="153"/>
      <c r="E298" s="19"/>
      <c r="F298" s="19"/>
      <c r="G298" s="19"/>
      <c r="H298" s="154"/>
      <c r="I298" s="154"/>
      <c r="J298" s="154"/>
    </row>
    <row r="299" spans="1:10" ht="22.5" customHeight="1" x14ac:dyDescent="0.25">
      <c r="A299" s="146"/>
      <c r="B299" s="24" t="s">
        <v>9</v>
      </c>
      <c r="C299" s="24" t="s">
        <v>33</v>
      </c>
      <c r="D299" s="8" t="s">
        <v>62</v>
      </c>
      <c r="E299" s="24" t="s">
        <v>112</v>
      </c>
      <c r="F299" s="8" t="s">
        <v>63</v>
      </c>
      <c r="G299" s="24" t="s">
        <v>23</v>
      </c>
      <c r="H299" s="154"/>
      <c r="I299" s="154"/>
      <c r="J299" s="154"/>
    </row>
    <row r="300" spans="1:10" ht="22.5" customHeight="1" thickBot="1" x14ac:dyDescent="0.3">
      <c r="A300" s="147"/>
      <c r="B300" s="10"/>
      <c r="C300" s="22"/>
      <c r="D300" s="21"/>
      <c r="E300" s="20"/>
      <c r="F300" s="9" t="str">
        <f t="shared" ref="F300" si="157">IFERROR(G300/E300,"")</f>
        <v/>
      </c>
      <c r="G300" s="20"/>
      <c r="H300" s="155"/>
      <c r="I300" s="155"/>
      <c r="J300" s="155"/>
    </row>
    <row r="301" spans="1:10" ht="22.5" customHeight="1" x14ac:dyDescent="0.25">
      <c r="A301" s="145">
        <f t="shared" si="144"/>
        <v>64</v>
      </c>
      <c r="B301" s="148" t="s">
        <v>5</v>
      </c>
      <c r="C301" s="149"/>
      <c r="D301" s="150"/>
      <c r="E301" s="44" t="s">
        <v>6</v>
      </c>
      <c r="F301" s="44" t="s">
        <v>7</v>
      </c>
      <c r="G301" s="44" t="s">
        <v>8</v>
      </c>
      <c r="H301" s="145" t="s">
        <v>10</v>
      </c>
      <c r="I301" s="145"/>
      <c r="J301" s="145"/>
    </row>
    <row r="302" spans="1:10" ht="22.5" customHeight="1" x14ac:dyDescent="0.25">
      <c r="A302" s="146"/>
      <c r="B302" s="151"/>
      <c r="C302" s="152"/>
      <c r="D302" s="153"/>
      <c r="E302" s="19"/>
      <c r="F302" s="19"/>
      <c r="G302" s="19"/>
      <c r="H302" s="154"/>
      <c r="I302" s="154"/>
      <c r="J302" s="154"/>
    </row>
    <row r="303" spans="1:10" ht="22.5" customHeight="1" x14ac:dyDescent="0.25">
      <c r="A303" s="146"/>
      <c r="B303" s="24" t="s">
        <v>9</v>
      </c>
      <c r="C303" s="24" t="s">
        <v>33</v>
      </c>
      <c r="D303" s="8" t="s">
        <v>62</v>
      </c>
      <c r="E303" s="24" t="s">
        <v>112</v>
      </c>
      <c r="F303" s="8" t="s">
        <v>63</v>
      </c>
      <c r="G303" s="24" t="s">
        <v>23</v>
      </c>
      <c r="H303" s="154"/>
      <c r="I303" s="154"/>
      <c r="J303" s="154"/>
    </row>
    <row r="304" spans="1:10" ht="22.5" customHeight="1" thickBot="1" x14ac:dyDescent="0.3">
      <c r="A304" s="147"/>
      <c r="B304" s="10"/>
      <c r="C304" s="22"/>
      <c r="D304" s="21"/>
      <c r="E304" s="20"/>
      <c r="F304" s="9" t="str">
        <f t="shared" ref="F304" si="158">IFERROR(G304/E304,"")</f>
        <v/>
      </c>
      <c r="G304" s="20"/>
      <c r="H304" s="155"/>
      <c r="I304" s="155"/>
      <c r="J304" s="155"/>
    </row>
    <row r="305" spans="1:10" ht="22.5" customHeight="1" x14ac:dyDescent="0.25">
      <c r="A305" s="145">
        <f t="shared" si="146"/>
        <v>65</v>
      </c>
      <c r="B305" s="148" t="s">
        <v>5</v>
      </c>
      <c r="C305" s="149"/>
      <c r="D305" s="150"/>
      <c r="E305" s="44" t="s">
        <v>6</v>
      </c>
      <c r="F305" s="44" t="s">
        <v>7</v>
      </c>
      <c r="G305" s="44" t="s">
        <v>8</v>
      </c>
      <c r="H305" s="145" t="s">
        <v>10</v>
      </c>
      <c r="I305" s="145"/>
      <c r="J305" s="145"/>
    </row>
    <row r="306" spans="1:10" ht="22.5" customHeight="1" x14ac:dyDescent="0.25">
      <c r="A306" s="146"/>
      <c r="B306" s="151"/>
      <c r="C306" s="152"/>
      <c r="D306" s="153"/>
      <c r="E306" s="19"/>
      <c r="F306" s="19"/>
      <c r="G306" s="19"/>
      <c r="H306" s="154"/>
      <c r="I306" s="154"/>
      <c r="J306" s="154"/>
    </row>
    <row r="307" spans="1:10" ht="22.5" customHeight="1" x14ac:dyDescent="0.25">
      <c r="A307" s="146"/>
      <c r="B307" s="24" t="s">
        <v>9</v>
      </c>
      <c r="C307" s="24" t="s">
        <v>33</v>
      </c>
      <c r="D307" s="8" t="s">
        <v>62</v>
      </c>
      <c r="E307" s="24" t="s">
        <v>112</v>
      </c>
      <c r="F307" s="8" t="s">
        <v>63</v>
      </c>
      <c r="G307" s="24" t="s">
        <v>23</v>
      </c>
      <c r="H307" s="154"/>
      <c r="I307" s="154"/>
      <c r="J307" s="154"/>
    </row>
    <row r="308" spans="1:10" ht="22.5" customHeight="1" thickBot="1" x14ac:dyDescent="0.3">
      <c r="A308" s="147"/>
      <c r="B308" s="10"/>
      <c r="C308" s="22"/>
      <c r="D308" s="21"/>
      <c r="E308" s="20"/>
      <c r="F308" s="9" t="str">
        <f t="shared" ref="F308" si="159">IFERROR(G308/E308,"")</f>
        <v/>
      </c>
      <c r="G308" s="20"/>
      <c r="H308" s="155"/>
      <c r="I308" s="155"/>
      <c r="J308" s="155"/>
    </row>
    <row r="309" spans="1:10" ht="22.5" customHeight="1" x14ac:dyDescent="0.25">
      <c r="A309" s="179" t="s">
        <v>13</v>
      </c>
      <c r="B309" s="179"/>
      <c r="C309" s="179"/>
      <c r="D309" s="167" t="s">
        <v>12</v>
      </c>
      <c r="E309" s="167"/>
      <c r="F309" s="45" t="s">
        <v>11</v>
      </c>
      <c r="G309" s="178" t="s">
        <v>64</v>
      </c>
      <c r="H309" s="178"/>
      <c r="I309" s="178" t="s">
        <v>111</v>
      </c>
      <c r="J309" s="178"/>
    </row>
    <row r="310" spans="1:10" ht="22.5" customHeight="1" thickBot="1" x14ac:dyDescent="0.3">
      <c r="A310" s="158" t="str">
        <f t="shared" ref="A310" si="160">$A$2</f>
        <v/>
      </c>
      <c r="B310" s="158"/>
      <c r="C310" s="158"/>
      <c r="D310" s="159" t="str">
        <f t="shared" ref="D310" si="161">$E$2</f>
        <v/>
      </c>
      <c r="E310" s="159"/>
      <c r="F310" s="42" t="str">
        <f t="shared" ref="F310" si="162">$I$2</f>
        <v/>
      </c>
      <c r="G310" s="141" t="str">
        <f t="shared" ref="G310" si="163">$G$2</f>
        <v/>
      </c>
      <c r="H310" s="142"/>
      <c r="I310" s="143">
        <f t="shared" ref="I310" si="164">G314+G318+G322+G326+G330</f>
        <v>0</v>
      </c>
      <c r="J310" s="144"/>
    </row>
    <row r="311" spans="1:10" ht="22.5" customHeight="1" x14ac:dyDescent="0.25">
      <c r="A311" s="145">
        <f t="shared" ref="A311" si="165">A305+1</f>
        <v>66</v>
      </c>
      <c r="B311" s="193" t="s">
        <v>5</v>
      </c>
      <c r="C311" s="194"/>
      <c r="D311" s="195"/>
      <c r="E311" s="44" t="s">
        <v>6</v>
      </c>
      <c r="F311" s="44" t="s">
        <v>7</v>
      </c>
      <c r="G311" s="44" t="s">
        <v>8</v>
      </c>
      <c r="H311" s="145" t="s">
        <v>10</v>
      </c>
      <c r="I311" s="145"/>
      <c r="J311" s="145"/>
    </row>
    <row r="312" spans="1:10" ht="22.5" customHeight="1" x14ac:dyDescent="0.25">
      <c r="A312" s="146"/>
      <c r="B312" s="151"/>
      <c r="C312" s="152"/>
      <c r="D312" s="153"/>
      <c r="E312" s="19"/>
      <c r="F312" s="19"/>
      <c r="G312" s="19"/>
      <c r="H312" s="154"/>
      <c r="I312" s="154"/>
      <c r="J312" s="154"/>
    </row>
    <row r="313" spans="1:10" ht="22.5" customHeight="1" x14ac:dyDescent="0.25">
      <c r="A313" s="146"/>
      <c r="B313" s="24" t="s">
        <v>9</v>
      </c>
      <c r="C313" s="24" t="s">
        <v>33</v>
      </c>
      <c r="D313" s="8" t="s">
        <v>62</v>
      </c>
      <c r="E313" s="24" t="s">
        <v>112</v>
      </c>
      <c r="F313" s="8" t="s">
        <v>63</v>
      </c>
      <c r="G313" s="24" t="s">
        <v>23</v>
      </c>
      <c r="H313" s="154"/>
      <c r="I313" s="154"/>
      <c r="J313" s="154"/>
    </row>
    <row r="314" spans="1:10" ht="22.5" customHeight="1" thickBot="1" x14ac:dyDescent="0.3">
      <c r="A314" s="147"/>
      <c r="B314" s="10"/>
      <c r="C314" s="22"/>
      <c r="D314" s="21"/>
      <c r="E314" s="20"/>
      <c r="F314" s="9" t="str">
        <f t="shared" ref="F314" si="166">IFERROR(G314/E314,"")</f>
        <v/>
      </c>
      <c r="G314" s="20"/>
      <c r="H314" s="155"/>
      <c r="I314" s="155"/>
      <c r="J314" s="155"/>
    </row>
    <row r="315" spans="1:10" ht="22.5" customHeight="1" x14ac:dyDescent="0.25">
      <c r="A315" s="145">
        <f t="shared" ref="A315" si="167">A311+1</f>
        <v>67</v>
      </c>
      <c r="B315" s="148" t="s">
        <v>5</v>
      </c>
      <c r="C315" s="149"/>
      <c r="D315" s="150"/>
      <c r="E315" s="44" t="s">
        <v>6</v>
      </c>
      <c r="F315" s="44" t="s">
        <v>7</v>
      </c>
      <c r="G315" s="44" t="s">
        <v>8</v>
      </c>
      <c r="H315" s="145" t="s">
        <v>10</v>
      </c>
      <c r="I315" s="145"/>
      <c r="J315" s="145"/>
    </row>
    <row r="316" spans="1:10" ht="22.5" customHeight="1" x14ac:dyDescent="0.25">
      <c r="A316" s="146"/>
      <c r="B316" s="151"/>
      <c r="C316" s="152"/>
      <c r="D316" s="153"/>
      <c r="E316" s="19"/>
      <c r="F316" s="19"/>
      <c r="G316" s="19"/>
      <c r="H316" s="154"/>
      <c r="I316" s="154"/>
      <c r="J316" s="154"/>
    </row>
    <row r="317" spans="1:10" ht="22.5" customHeight="1" x14ac:dyDescent="0.25">
      <c r="A317" s="146"/>
      <c r="B317" s="24" t="s">
        <v>9</v>
      </c>
      <c r="C317" s="24" t="s">
        <v>33</v>
      </c>
      <c r="D317" s="8" t="s">
        <v>62</v>
      </c>
      <c r="E317" s="24" t="s">
        <v>112</v>
      </c>
      <c r="F317" s="8" t="s">
        <v>63</v>
      </c>
      <c r="G317" s="24" t="s">
        <v>23</v>
      </c>
      <c r="H317" s="154"/>
      <c r="I317" s="154"/>
      <c r="J317" s="154"/>
    </row>
    <row r="318" spans="1:10" ht="22.5" customHeight="1" thickBot="1" x14ac:dyDescent="0.3">
      <c r="A318" s="147"/>
      <c r="B318" s="10"/>
      <c r="C318" s="22"/>
      <c r="D318" s="21"/>
      <c r="E318" s="20"/>
      <c r="F318" s="9" t="str">
        <f t="shared" ref="F318" si="168">IFERROR(G318/E318,"")</f>
        <v/>
      </c>
      <c r="G318" s="20"/>
      <c r="H318" s="155"/>
      <c r="I318" s="155"/>
      <c r="J318" s="155"/>
    </row>
    <row r="319" spans="1:10" ht="22.5" customHeight="1" x14ac:dyDescent="0.25">
      <c r="A319" s="145">
        <f t="shared" si="142"/>
        <v>68</v>
      </c>
      <c r="B319" s="148" t="s">
        <v>5</v>
      </c>
      <c r="C319" s="149"/>
      <c r="D319" s="150"/>
      <c r="E319" s="44" t="s">
        <v>6</v>
      </c>
      <c r="F319" s="44" t="s">
        <v>7</v>
      </c>
      <c r="G319" s="44" t="s">
        <v>8</v>
      </c>
      <c r="H319" s="145" t="s">
        <v>10</v>
      </c>
      <c r="I319" s="145"/>
      <c r="J319" s="145"/>
    </row>
    <row r="320" spans="1:10" ht="22.5" customHeight="1" x14ac:dyDescent="0.25">
      <c r="A320" s="146"/>
      <c r="B320" s="151"/>
      <c r="C320" s="152"/>
      <c r="D320" s="153"/>
      <c r="E320" s="19"/>
      <c r="F320" s="19"/>
      <c r="G320" s="19"/>
      <c r="H320" s="154"/>
      <c r="I320" s="154"/>
      <c r="J320" s="154"/>
    </row>
    <row r="321" spans="1:10" ht="22.5" customHeight="1" x14ac:dyDescent="0.25">
      <c r="A321" s="146"/>
      <c r="B321" s="24" t="s">
        <v>9</v>
      </c>
      <c r="C321" s="24" t="s">
        <v>33</v>
      </c>
      <c r="D321" s="8" t="s">
        <v>62</v>
      </c>
      <c r="E321" s="24" t="s">
        <v>112</v>
      </c>
      <c r="F321" s="8" t="s">
        <v>63</v>
      </c>
      <c r="G321" s="24" t="s">
        <v>23</v>
      </c>
      <c r="H321" s="154"/>
      <c r="I321" s="154"/>
      <c r="J321" s="154"/>
    </row>
    <row r="322" spans="1:10" ht="22.5" customHeight="1" thickBot="1" x14ac:dyDescent="0.3">
      <c r="A322" s="147"/>
      <c r="B322" s="10"/>
      <c r="C322" s="22"/>
      <c r="D322" s="21"/>
      <c r="E322" s="20"/>
      <c r="F322" s="9" t="str">
        <f t="shared" ref="F322" si="169">IFERROR(G322/E322,"")</f>
        <v/>
      </c>
      <c r="G322" s="20"/>
      <c r="H322" s="155"/>
      <c r="I322" s="155"/>
      <c r="J322" s="155"/>
    </row>
    <row r="323" spans="1:10" ht="22.5" customHeight="1" x14ac:dyDescent="0.25">
      <c r="A323" s="145">
        <f t="shared" si="144"/>
        <v>69</v>
      </c>
      <c r="B323" s="148" t="s">
        <v>5</v>
      </c>
      <c r="C323" s="149"/>
      <c r="D323" s="150"/>
      <c r="E323" s="44" t="s">
        <v>6</v>
      </c>
      <c r="F323" s="44" t="s">
        <v>7</v>
      </c>
      <c r="G323" s="44" t="s">
        <v>8</v>
      </c>
      <c r="H323" s="145" t="s">
        <v>10</v>
      </c>
      <c r="I323" s="145"/>
      <c r="J323" s="145"/>
    </row>
    <row r="324" spans="1:10" ht="22.5" customHeight="1" x14ac:dyDescent="0.25">
      <c r="A324" s="146"/>
      <c r="B324" s="151"/>
      <c r="C324" s="152"/>
      <c r="D324" s="153"/>
      <c r="E324" s="19"/>
      <c r="F324" s="19"/>
      <c r="G324" s="19"/>
      <c r="H324" s="154"/>
      <c r="I324" s="154"/>
      <c r="J324" s="154"/>
    </row>
    <row r="325" spans="1:10" ht="22.5" customHeight="1" x14ac:dyDescent="0.25">
      <c r="A325" s="146"/>
      <c r="B325" s="24" t="s">
        <v>9</v>
      </c>
      <c r="C325" s="24" t="s">
        <v>33</v>
      </c>
      <c r="D325" s="8" t="s">
        <v>62</v>
      </c>
      <c r="E325" s="24" t="s">
        <v>112</v>
      </c>
      <c r="F325" s="8" t="s">
        <v>63</v>
      </c>
      <c r="G325" s="24" t="s">
        <v>23</v>
      </c>
      <c r="H325" s="154"/>
      <c r="I325" s="154"/>
      <c r="J325" s="154"/>
    </row>
    <row r="326" spans="1:10" ht="22.5" customHeight="1" thickBot="1" x14ac:dyDescent="0.3">
      <c r="A326" s="147"/>
      <c r="B326" s="10"/>
      <c r="C326" s="22"/>
      <c r="D326" s="21"/>
      <c r="E326" s="20"/>
      <c r="F326" s="9" t="str">
        <f t="shared" ref="F326" si="170">IFERROR(G326/E326,"")</f>
        <v/>
      </c>
      <c r="G326" s="20"/>
      <c r="H326" s="155"/>
      <c r="I326" s="155"/>
      <c r="J326" s="155"/>
    </row>
    <row r="327" spans="1:10" ht="22.5" customHeight="1" x14ac:dyDescent="0.25">
      <c r="A327" s="145">
        <f t="shared" si="146"/>
        <v>70</v>
      </c>
      <c r="B327" s="148" t="s">
        <v>5</v>
      </c>
      <c r="C327" s="149"/>
      <c r="D327" s="150"/>
      <c r="E327" s="44" t="s">
        <v>6</v>
      </c>
      <c r="F327" s="44" t="s">
        <v>7</v>
      </c>
      <c r="G327" s="44" t="s">
        <v>8</v>
      </c>
      <c r="H327" s="145" t="s">
        <v>10</v>
      </c>
      <c r="I327" s="145"/>
      <c r="J327" s="145"/>
    </row>
    <row r="328" spans="1:10" ht="22.5" customHeight="1" x14ac:dyDescent="0.25">
      <c r="A328" s="146"/>
      <c r="B328" s="151"/>
      <c r="C328" s="152"/>
      <c r="D328" s="153"/>
      <c r="E328" s="19"/>
      <c r="F328" s="19"/>
      <c r="G328" s="19"/>
      <c r="H328" s="154"/>
      <c r="I328" s="154"/>
      <c r="J328" s="154"/>
    </row>
    <row r="329" spans="1:10" ht="22.5" customHeight="1" x14ac:dyDescent="0.25">
      <c r="A329" s="146"/>
      <c r="B329" s="24" t="s">
        <v>9</v>
      </c>
      <c r="C329" s="24" t="s">
        <v>33</v>
      </c>
      <c r="D329" s="8" t="s">
        <v>62</v>
      </c>
      <c r="E329" s="24" t="s">
        <v>112</v>
      </c>
      <c r="F329" s="8" t="s">
        <v>63</v>
      </c>
      <c r="G329" s="24" t="s">
        <v>23</v>
      </c>
      <c r="H329" s="154"/>
      <c r="I329" s="154"/>
      <c r="J329" s="154"/>
    </row>
    <row r="330" spans="1:10" ht="22.5" customHeight="1" thickBot="1" x14ac:dyDescent="0.3">
      <c r="A330" s="147"/>
      <c r="B330" s="10"/>
      <c r="C330" s="22"/>
      <c r="D330" s="21"/>
      <c r="E330" s="20"/>
      <c r="F330" s="9" t="str">
        <f t="shared" ref="F330" si="171">IFERROR(G330/E330,"")</f>
        <v/>
      </c>
      <c r="G330" s="20"/>
      <c r="H330" s="155"/>
      <c r="I330" s="155"/>
      <c r="J330" s="155"/>
    </row>
    <row r="331" spans="1:10" ht="22.5" customHeight="1" x14ac:dyDescent="0.25">
      <c r="A331" s="179" t="s">
        <v>13</v>
      </c>
      <c r="B331" s="179"/>
      <c r="C331" s="179"/>
      <c r="D331" s="167" t="s">
        <v>12</v>
      </c>
      <c r="E331" s="167"/>
      <c r="F331" s="45" t="s">
        <v>11</v>
      </c>
      <c r="G331" s="178" t="s">
        <v>64</v>
      </c>
      <c r="H331" s="178"/>
      <c r="I331" s="178" t="s">
        <v>111</v>
      </c>
      <c r="J331" s="178"/>
    </row>
    <row r="332" spans="1:10" ht="22.5" customHeight="1" thickBot="1" x14ac:dyDescent="0.3">
      <c r="A332" s="158" t="str">
        <f t="shared" ref="A332" si="172">$A$2</f>
        <v/>
      </c>
      <c r="B332" s="158"/>
      <c r="C332" s="158"/>
      <c r="D332" s="159" t="str">
        <f t="shared" ref="D332" si="173">$E$2</f>
        <v/>
      </c>
      <c r="E332" s="159"/>
      <c r="F332" s="42" t="str">
        <f t="shared" ref="F332" si="174">$I$2</f>
        <v/>
      </c>
      <c r="G332" s="141" t="str">
        <f t="shared" ref="G332" si="175">$G$2</f>
        <v/>
      </c>
      <c r="H332" s="142"/>
      <c r="I332" s="143">
        <f t="shared" ref="I332" si="176">G336+G340+G344+G348+G352</f>
        <v>0</v>
      </c>
      <c r="J332" s="144"/>
    </row>
    <row r="333" spans="1:10" ht="22.5" customHeight="1" x14ac:dyDescent="0.25">
      <c r="A333" s="145">
        <f t="shared" ref="A333" si="177">A327+1</f>
        <v>71</v>
      </c>
      <c r="B333" s="193" t="s">
        <v>5</v>
      </c>
      <c r="C333" s="194"/>
      <c r="D333" s="195"/>
      <c r="E333" s="44" t="s">
        <v>6</v>
      </c>
      <c r="F333" s="44" t="s">
        <v>7</v>
      </c>
      <c r="G333" s="44" t="s">
        <v>8</v>
      </c>
      <c r="H333" s="145" t="s">
        <v>10</v>
      </c>
      <c r="I333" s="145"/>
      <c r="J333" s="145"/>
    </row>
    <row r="334" spans="1:10" ht="22.5" customHeight="1" x14ac:dyDescent="0.25">
      <c r="A334" s="146"/>
      <c r="B334" s="151"/>
      <c r="C334" s="152"/>
      <c r="D334" s="153"/>
      <c r="E334" s="19"/>
      <c r="F334" s="19"/>
      <c r="G334" s="19"/>
      <c r="H334" s="154"/>
      <c r="I334" s="154"/>
      <c r="J334" s="154"/>
    </row>
    <row r="335" spans="1:10" ht="22.5" customHeight="1" x14ac:dyDescent="0.25">
      <c r="A335" s="146"/>
      <c r="B335" s="24" t="s">
        <v>9</v>
      </c>
      <c r="C335" s="24" t="s">
        <v>33</v>
      </c>
      <c r="D335" s="8" t="s">
        <v>62</v>
      </c>
      <c r="E335" s="24" t="s">
        <v>112</v>
      </c>
      <c r="F335" s="8" t="s">
        <v>63</v>
      </c>
      <c r="G335" s="24" t="s">
        <v>23</v>
      </c>
      <c r="H335" s="154"/>
      <c r="I335" s="154"/>
      <c r="J335" s="154"/>
    </row>
    <row r="336" spans="1:10" ht="22.5" customHeight="1" thickBot="1" x14ac:dyDescent="0.3">
      <c r="A336" s="147"/>
      <c r="B336" s="10"/>
      <c r="C336" s="22"/>
      <c r="D336" s="21"/>
      <c r="E336" s="20"/>
      <c r="F336" s="9" t="str">
        <f t="shared" ref="F336" si="178">IFERROR(G336/E336,"")</f>
        <v/>
      </c>
      <c r="G336" s="20"/>
      <c r="H336" s="155"/>
      <c r="I336" s="155"/>
      <c r="J336" s="155"/>
    </row>
    <row r="337" spans="1:10" ht="22.5" customHeight="1" x14ac:dyDescent="0.25">
      <c r="A337" s="145">
        <f t="shared" ref="A337" si="179">A333+1</f>
        <v>72</v>
      </c>
      <c r="B337" s="148" t="s">
        <v>5</v>
      </c>
      <c r="C337" s="149"/>
      <c r="D337" s="150"/>
      <c r="E337" s="44" t="s">
        <v>6</v>
      </c>
      <c r="F337" s="44" t="s">
        <v>7</v>
      </c>
      <c r="G337" s="44" t="s">
        <v>8</v>
      </c>
      <c r="H337" s="145" t="s">
        <v>10</v>
      </c>
      <c r="I337" s="145"/>
      <c r="J337" s="145"/>
    </row>
    <row r="338" spans="1:10" ht="22.5" customHeight="1" x14ac:dyDescent="0.25">
      <c r="A338" s="146"/>
      <c r="B338" s="151"/>
      <c r="C338" s="152"/>
      <c r="D338" s="153"/>
      <c r="E338" s="19"/>
      <c r="F338" s="19"/>
      <c r="G338" s="19"/>
      <c r="H338" s="154"/>
      <c r="I338" s="154"/>
      <c r="J338" s="154"/>
    </row>
    <row r="339" spans="1:10" ht="22.5" customHeight="1" x14ac:dyDescent="0.25">
      <c r="A339" s="146"/>
      <c r="B339" s="24" t="s">
        <v>9</v>
      </c>
      <c r="C339" s="24" t="s">
        <v>33</v>
      </c>
      <c r="D339" s="8" t="s">
        <v>62</v>
      </c>
      <c r="E339" s="24" t="s">
        <v>112</v>
      </c>
      <c r="F339" s="8" t="s">
        <v>63</v>
      </c>
      <c r="G339" s="24" t="s">
        <v>23</v>
      </c>
      <c r="H339" s="154"/>
      <c r="I339" s="154"/>
      <c r="J339" s="154"/>
    </row>
    <row r="340" spans="1:10" ht="22.5" customHeight="1" thickBot="1" x14ac:dyDescent="0.3">
      <c r="A340" s="147"/>
      <c r="B340" s="10"/>
      <c r="C340" s="22"/>
      <c r="D340" s="21"/>
      <c r="E340" s="20"/>
      <c r="F340" s="9" t="str">
        <f t="shared" ref="F340" si="180">IFERROR(G340/E340,"")</f>
        <v/>
      </c>
      <c r="G340" s="20"/>
      <c r="H340" s="155"/>
      <c r="I340" s="155"/>
      <c r="J340" s="155"/>
    </row>
    <row r="341" spans="1:10" ht="22.5" customHeight="1" x14ac:dyDescent="0.25">
      <c r="A341" s="145">
        <f t="shared" ref="A341:A385" si="181">A337+1</f>
        <v>73</v>
      </c>
      <c r="B341" s="148" t="s">
        <v>5</v>
      </c>
      <c r="C341" s="149"/>
      <c r="D341" s="150"/>
      <c r="E341" s="44" t="s">
        <v>6</v>
      </c>
      <c r="F341" s="44" t="s">
        <v>7</v>
      </c>
      <c r="G341" s="44" t="s">
        <v>8</v>
      </c>
      <c r="H341" s="145" t="s">
        <v>10</v>
      </c>
      <c r="I341" s="145"/>
      <c r="J341" s="145"/>
    </row>
    <row r="342" spans="1:10" ht="22.5" customHeight="1" x14ac:dyDescent="0.25">
      <c r="A342" s="146"/>
      <c r="B342" s="151"/>
      <c r="C342" s="152"/>
      <c r="D342" s="153"/>
      <c r="E342" s="19"/>
      <c r="F342" s="19"/>
      <c r="G342" s="19"/>
      <c r="H342" s="154"/>
      <c r="I342" s="154"/>
      <c r="J342" s="154"/>
    </row>
    <row r="343" spans="1:10" ht="22.5" customHeight="1" x14ac:dyDescent="0.25">
      <c r="A343" s="146"/>
      <c r="B343" s="24" t="s">
        <v>9</v>
      </c>
      <c r="C343" s="24" t="s">
        <v>33</v>
      </c>
      <c r="D343" s="8" t="s">
        <v>62</v>
      </c>
      <c r="E343" s="24" t="s">
        <v>112</v>
      </c>
      <c r="F343" s="8" t="s">
        <v>63</v>
      </c>
      <c r="G343" s="24" t="s">
        <v>23</v>
      </c>
      <c r="H343" s="154"/>
      <c r="I343" s="154"/>
      <c r="J343" s="154"/>
    </row>
    <row r="344" spans="1:10" ht="22.5" customHeight="1" thickBot="1" x14ac:dyDescent="0.3">
      <c r="A344" s="147"/>
      <c r="B344" s="10"/>
      <c r="C344" s="22"/>
      <c r="D344" s="21"/>
      <c r="E344" s="20"/>
      <c r="F344" s="9" t="str">
        <f t="shared" ref="F344" si="182">IFERROR(G344/E344,"")</f>
        <v/>
      </c>
      <c r="G344" s="20"/>
      <c r="H344" s="155"/>
      <c r="I344" s="155"/>
      <c r="J344" s="155"/>
    </row>
    <row r="345" spans="1:10" ht="22.5" customHeight="1" x14ac:dyDescent="0.25">
      <c r="A345" s="145">
        <f t="shared" ref="A345:A389" si="183">A341+1</f>
        <v>74</v>
      </c>
      <c r="B345" s="148" t="s">
        <v>5</v>
      </c>
      <c r="C345" s="149"/>
      <c r="D345" s="150"/>
      <c r="E345" s="44" t="s">
        <v>6</v>
      </c>
      <c r="F345" s="44" t="s">
        <v>7</v>
      </c>
      <c r="G345" s="44" t="s">
        <v>8</v>
      </c>
      <c r="H345" s="145" t="s">
        <v>10</v>
      </c>
      <c r="I345" s="145"/>
      <c r="J345" s="145"/>
    </row>
    <row r="346" spans="1:10" ht="22.5" customHeight="1" x14ac:dyDescent="0.25">
      <c r="A346" s="146"/>
      <c r="B346" s="151"/>
      <c r="C346" s="152"/>
      <c r="D346" s="153"/>
      <c r="E346" s="19"/>
      <c r="F346" s="19"/>
      <c r="G346" s="19"/>
      <c r="H346" s="154"/>
      <c r="I346" s="154"/>
      <c r="J346" s="154"/>
    </row>
    <row r="347" spans="1:10" ht="22.5" customHeight="1" x14ac:dyDescent="0.25">
      <c r="A347" s="146"/>
      <c r="B347" s="24" t="s">
        <v>9</v>
      </c>
      <c r="C347" s="24" t="s">
        <v>33</v>
      </c>
      <c r="D347" s="8" t="s">
        <v>62</v>
      </c>
      <c r="E347" s="24" t="s">
        <v>112</v>
      </c>
      <c r="F347" s="8" t="s">
        <v>63</v>
      </c>
      <c r="G347" s="24" t="s">
        <v>23</v>
      </c>
      <c r="H347" s="154"/>
      <c r="I347" s="154"/>
      <c r="J347" s="154"/>
    </row>
    <row r="348" spans="1:10" ht="22.5" customHeight="1" thickBot="1" x14ac:dyDescent="0.3">
      <c r="A348" s="147"/>
      <c r="B348" s="10"/>
      <c r="C348" s="22"/>
      <c r="D348" s="21"/>
      <c r="E348" s="20"/>
      <c r="F348" s="9" t="str">
        <f t="shared" ref="F348" si="184">IFERROR(G348/E348,"")</f>
        <v/>
      </c>
      <c r="G348" s="20"/>
      <c r="H348" s="155"/>
      <c r="I348" s="155"/>
      <c r="J348" s="155"/>
    </row>
    <row r="349" spans="1:10" ht="22.5" customHeight="1" x14ac:dyDescent="0.25">
      <c r="A349" s="145">
        <f t="shared" ref="A349:A393" si="185">A345+1</f>
        <v>75</v>
      </c>
      <c r="B349" s="148" t="s">
        <v>5</v>
      </c>
      <c r="C349" s="149"/>
      <c r="D349" s="150"/>
      <c r="E349" s="44" t="s">
        <v>6</v>
      </c>
      <c r="F349" s="44" t="s">
        <v>7</v>
      </c>
      <c r="G349" s="44" t="s">
        <v>8</v>
      </c>
      <c r="H349" s="145" t="s">
        <v>10</v>
      </c>
      <c r="I349" s="145"/>
      <c r="J349" s="145"/>
    </row>
    <row r="350" spans="1:10" ht="22.5" customHeight="1" x14ac:dyDescent="0.25">
      <c r="A350" s="146"/>
      <c r="B350" s="151"/>
      <c r="C350" s="152"/>
      <c r="D350" s="153"/>
      <c r="E350" s="19"/>
      <c r="F350" s="19"/>
      <c r="G350" s="19"/>
      <c r="H350" s="154"/>
      <c r="I350" s="154"/>
      <c r="J350" s="154"/>
    </row>
    <row r="351" spans="1:10" ht="22.5" customHeight="1" x14ac:dyDescent="0.25">
      <c r="A351" s="146"/>
      <c r="B351" s="24" t="s">
        <v>9</v>
      </c>
      <c r="C351" s="24" t="s">
        <v>33</v>
      </c>
      <c r="D351" s="8" t="s">
        <v>62</v>
      </c>
      <c r="E351" s="24" t="s">
        <v>112</v>
      </c>
      <c r="F351" s="8" t="s">
        <v>63</v>
      </c>
      <c r="G351" s="24" t="s">
        <v>23</v>
      </c>
      <c r="H351" s="154"/>
      <c r="I351" s="154"/>
      <c r="J351" s="154"/>
    </row>
    <row r="352" spans="1:10" ht="22.5" customHeight="1" thickBot="1" x14ac:dyDescent="0.3">
      <c r="A352" s="147"/>
      <c r="B352" s="10"/>
      <c r="C352" s="22"/>
      <c r="D352" s="21"/>
      <c r="E352" s="20"/>
      <c r="F352" s="9" t="str">
        <f t="shared" ref="F352" si="186">IFERROR(G352/E352,"")</f>
        <v/>
      </c>
      <c r="G352" s="20"/>
      <c r="H352" s="155"/>
      <c r="I352" s="155"/>
      <c r="J352" s="155"/>
    </row>
    <row r="353" spans="1:10" ht="22.5" customHeight="1" x14ac:dyDescent="0.25">
      <c r="A353" s="179" t="s">
        <v>13</v>
      </c>
      <c r="B353" s="179"/>
      <c r="C353" s="179"/>
      <c r="D353" s="167" t="s">
        <v>12</v>
      </c>
      <c r="E353" s="167"/>
      <c r="F353" s="45" t="s">
        <v>11</v>
      </c>
      <c r="G353" s="178" t="s">
        <v>64</v>
      </c>
      <c r="H353" s="178"/>
      <c r="I353" s="178" t="s">
        <v>111</v>
      </c>
      <c r="J353" s="178"/>
    </row>
    <row r="354" spans="1:10" ht="22.5" customHeight="1" thickBot="1" x14ac:dyDescent="0.3">
      <c r="A354" s="158" t="str">
        <f t="shared" ref="A354" si="187">$A$2</f>
        <v/>
      </c>
      <c r="B354" s="158"/>
      <c r="C354" s="158"/>
      <c r="D354" s="159" t="str">
        <f t="shared" ref="D354" si="188">$E$2</f>
        <v/>
      </c>
      <c r="E354" s="159"/>
      <c r="F354" s="42" t="str">
        <f t="shared" ref="F354" si="189">$I$2</f>
        <v/>
      </c>
      <c r="G354" s="141" t="str">
        <f t="shared" ref="G354" si="190">$G$2</f>
        <v/>
      </c>
      <c r="H354" s="142"/>
      <c r="I354" s="143">
        <f t="shared" ref="I354" si="191">G358+G362+G366+G370+G374</f>
        <v>0</v>
      </c>
      <c r="J354" s="144"/>
    </row>
    <row r="355" spans="1:10" ht="22.5" customHeight="1" x14ac:dyDescent="0.25">
      <c r="A355" s="145">
        <f t="shared" ref="A355" si="192">A349+1</f>
        <v>76</v>
      </c>
      <c r="B355" s="193" t="s">
        <v>5</v>
      </c>
      <c r="C355" s="194"/>
      <c r="D355" s="195"/>
      <c r="E355" s="44" t="s">
        <v>6</v>
      </c>
      <c r="F355" s="44" t="s">
        <v>7</v>
      </c>
      <c r="G355" s="44" t="s">
        <v>8</v>
      </c>
      <c r="H355" s="145" t="s">
        <v>10</v>
      </c>
      <c r="I355" s="145"/>
      <c r="J355" s="145"/>
    </row>
    <row r="356" spans="1:10" ht="22.5" customHeight="1" x14ac:dyDescent="0.25">
      <c r="A356" s="146"/>
      <c r="B356" s="151"/>
      <c r="C356" s="152"/>
      <c r="D356" s="153"/>
      <c r="E356" s="19"/>
      <c r="F356" s="19"/>
      <c r="G356" s="19"/>
      <c r="H356" s="154"/>
      <c r="I356" s="154"/>
      <c r="J356" s="154"/>
    </row>
    <row r="357" spans="1:10" ht="22.5" customHeight="1" x14ac:dyDescent="0.25">
      <c r="A357" s="146"/>
      <c r="B357" s="24" t="s">
        <v>9</v>
      </c>
      <c r="C357" s="24" t="s">
        <v>33</v>
      </c>
      <c r="D357" s="8" t="s">
        <v>62</v>
      </c>
      <c r="E357" s="24" t="s">
        <v>112</v>
      </c>
      <c r="F357" s="8" t="s">
        <v>63</v>
      </c>
      <c r="G357" s="24" t="s">
        <v>23</v>
      </c>
      <c r="H357" s="154"/>
      <c r="I357" s="154"/>
      <c r="J357" s="154"/>
    </row>
    <row r="358" spans="1:10" ht="22.5" customHeight="1" thickBot="1" x14ac:dyDescent="0.3">
      <c r="A358" s="147"/>
      <c r="B358" s="10"/>
      <c r="C358" s="22"/>
      <c r="D358" s="21"/>
      <c r="E358" s="20"/>
      <c r="F358" s="9" t="str">
        <f t="shared" ref="F358" si="193">IFERROR(G358/E358,"")</f>
        <v/>
      </c>
      <c r="G358" s="20"/>
      <c r="H358" s="155"/>
      <c r="I358" s="155"/>
      <c r="J358" s="155"/>
    </row>
    <row r="359" spans="1:10" ht="22.5" customHeight="1" x14ac:dyDescent="0.25">
      <c r="A359" s="145">
        <f t="shared" ref="A359" si="194">A355+1</f>
        <v>77</v>
      </c>
      <c r="B359" s="148" t="s">
        <v>5</v>
      </c>
      <c r="C359" s="149"/>
      <c r="D359" s="150"/>
      <c r="E359" s="44" t="s">
        <v>6</v>
      </c>
      <c r="F359" s="44" t="s">
        <v>7</v>
      </c>
      <c r="G359" s="44" t="s">
        <v>8</v>
      </c>
      <c r="H359" s="145" t="s">
        <v>10</v>
      </c>
      <c r="I359" s="145"/>
      <c r="J359" s="145"/>
    </row>
    <row r="360" spans="1:10" ht="22.5" customHeight="1" x14ac:dyDescent="0.25">
      <c r="A360" s="146"/>
      <c r="B360" s="151"/>
      <c r="C360" s="152"/>
      <c r="D360" s="153"/>
      <c r="E360" s="19"/>
      <c r="F360" s="19"/>
      <c r="G360" s="19"/>
      <c r="H360" s="154"/>
      <c r="I360" s="154"/>
      <c r="J360" s="154"/>
    </row>
    <row r="361" spans="1:10" ht="22.5" customHeight="1" x14ac:dyDescent="0.25">
      <c r="A361" s="146"/>
      <c r="B361" s="24" t="s">
        <v>9</v>
      </c>
      <c r="C361" s="24" t="s">
        <v>33</v>
      </c>
      <c r="D361" s="8" t="s">
        <v>62</v>
      </c>
      <c r="E361" s="24" t="s">
        <v>112</v>
      </c>
      <c r="F361" s="8" t="s">
        <v>63</v>
      </c>
      <c r="G361" s="24" t="s">
        <v>23</v>
      </c>
      <c r="H361" s="154"/>
      <c r="I361" s="154"/>
      <c r="J361" s="154"/>
    </row>
    <row r="362" spans="1:10" ht="22.5" customHeight="1" thickBot="1" x14ac:dyDescent="0.3">
      <c r="A362" s="147"/>
      <c r="B362" s="10"/>
      <c r="C362" s="22"/>
      <c r="D362" s="21"/>
      <c r="E362" s="20"/>
      <c r="F362" s="9" t="str">
        <f t="shared" ref="F362" si="195">IFERROR(G362/E362,"")</f>
        <v/>
      </c>
      <c r="G362" s="20"/>
      <c r="H362" s="155"/>
      <c r="I362" s="155"/>
      <c r="J362" s="155"/>
    </row>
    <row r="363" spans="1:10" ht="22.5" customHeight="1" x14ac:dyDescent="0.25">
      <c r="A363" s="145">
        <f t="shared" si="181"/>
        <v>78</v>
      </c>
      <c r="B363" s="148" t="s">
        <v>5</v>
      </c>
      <c r="C363" s="149"/>
      <c r="D363" s="150"/>
      <c r="E363" s="44" t="s">
        <v>6</v>
      </c>
      <c r="F363" s="44" t="s">
        <v>7</v>
      </c>
      <c r="G363" s="44" t="s">
        <v>8</v>
      </c>
      <c r="H363" s="145" t="s">
        <v>10</v>
      </c>
      <c r="I363" s="145"/>
      <c r="J363" s="145"/>
    </row>
    <row r="364" spans="1:10" ht="22.5" customHeight="1" x14ac:dyDescent="0.25">
      <c r="A364" s="146"/>
      <c r="B364" s="151"/>
      <c r="C364" s="152"/>
      <c r="D364" s="153"/>
      <c r="E364" s="19"/>
      <c r="F364" s="19"/>
      <c r="G364" s="19"/>
      <c r="H364" s="154"/>
      <c r="I364" s="154"/>
      <c r="J364" s="154"/>
    </row>
    <row r="365" spans="1:10" ht="22.5" customHeight="1" x14ac:dyDescent="0.25">
      <c r="A365" s="146"/>
      <c r="B365" s="24" t="s">
        <v>9</v>
      </c>
      <c r="C365" s="24" t="s">
        <v>33</v>
      </c>
      <c r="D365" s="8" t="s">
        <v>62</v>
      </c>
      <c r="E365" s="24" t="s">
        <v>112</v>
      </c>
      <c r="F365" s="8" t="s">
        <v>63</v>
      </c>
      <c r="G365" s="24" t="s">
        <v>23</v>
      </c>
      <c r="H365" s="154"/>
      <c r="I365" s="154"/>
      <c r="J365" s="154"/>
    </row>
    <row r="366" spans="1:10" ht="22.5" customHeight="1" thickBot="1" x14ac:dyDescent="0.3">
      <c r="A366" s="147"/>
      <c r="B366" s="10"/>
      <c r="C366" s="22"/>
      <c r="D366" s="21"/>
      <c r="E366" s="20"/>
      <c r="F366" s="9" t="str">
        <f t="shared" ref="F366" si="196">IFERROR(G366/E366,"")</f>
        <v/>
      </c>
      <c r="G366" s="20"/>
      <c r="H366" s="155"/>
      <c r="I366" s="155"/>
      <c r="J366" s="155"/>
    </row>
    <row r="367" spans="1:10" ht="22.5" customHeight="1" x14ac:dyDescent="0.25">
      <c r="A367" s="145">
        <f t="shared" si="183"/>
        <v>79</v>
      </c>
      <c r="B367" s="148" t="s">
        <v>5</v>
      </c>
      <c r="C367" s="149"/>
      <c r="D367" s="150"/>
      <c r="E367" s="44" t="s">
        <v>6</v>
      </c>
      <c r="F367" s="44" t="s">
        <v>7</v>
      </c>
      <c r="G367" s="44" t="s">
        <v>8</v>
      </c>
      <c r="H367" s="145" t="s">
        <v>10</v>
      </c>
      <c r="I367" s="145"/>
      <c r="J367" s="145"/>
    </row>
    <row r="368" spans="1:10" ht="22.5" customHeight="1" x14ac:dyDescent="0.25">
      <c r="A368" s="146"/>
      <c r="B368" s="151"/>
      <c r="C368" s="152"/>
      <c r="D368" s="153"/>
      <c r="E368" s="19"/>
      <c r="F368" s="19"/>
      <c r="G368" s="19"/>
      <c r="H368" s="154"/>
      <c r="I368" s="154"/>
      <c r="J368" s="154"/>
    </row>
    <row r="369" spans="1:10" ht="22.5" customHeight="1" x14ac:dyDescent="0.25">
      <c r="A369" s="146"/>
      <c r="B369" s="24" t="s">
        <v>9</v>
      </c>
      <c r="C369" s="24" t="s">
        <v>33</v>
      </c>
      <c r="D369" s="8" t="s">
        <v>62</v>
      </c>
      <c r="E369" s="24" t="s">
        <v>112</v>
      </c>
      <c r="F369" s="8" t="s">
        <v>63</v>
      </c>
      <c r="G369" s="24" t="s">
        <v>23</v>
      </c>
      <c r="H369" s="154"/>
      <c r="I369" s="154"/>
      <c r="J369" s="154"/>
    </row>
    <row r="370" spans="1:10" ht="22.5" customHeight="1" thickBot="1" x14ac:dyDescent="0.3">
      <c r="A370" s="147"/>
      <c r="B370" s="10"/>
      <c r="C370" s="22"/>
      <c r="D370" s="21"/>
      <c r="E370" s="20"/>
      <c r="F370" s="9" t="str">
        <f t="shared" ref="F370" si="197">IFERROR(G370/E370,"")</f>
        <v/>
      </c>
      <c r="G370" s="20"/>
      <c r="H370" s="155"/>
      <c r="I370" s="155"/>
      <c r="J370" s="155"/>
    </row>
    <row r="371" spans="1:10" ht="22.5" customHeight="1" x14ac:dyDescent="0.25">
      <c r="A371" s="145">
        <f t="shared" si="185"/>
        <v>80</v>
      </c>
      <c r="B371" s="148" t="s">
        <v>5</v>
      </c>
      <c r="C371" s="149"/>
      <c r="D371" s="150"/>
      <c r="E371" s="44" t="s">
        <v>6</v>
      </c>
      <c r="F371" s="44" t="s">
        <v>7</v>
      </c>
      <c r="G371" s="44" t="s">
        <v>8</v>
      </c>
      <c r="H371" s="145" t="s">
        <v>10</v>
      </c>
      <c r="I371" s="145"/>
      <c r="J371" s="145"/>
    </row>
    <row r="372" spans="1:10" ht="22.5" customHeight="1" x14ac:dyDescent="0.25">
      <c r="A372" s="146"/>
      <c r="B372" s="151"/>
      <c r="C372" s="152"/>
      <c r="D372" s="153"/>
      <c r="E372" s="19"/>
      <c r="F372" s="19"/>
      <c r="G372" s="19"/>
      <c r="H372" s="154"/>
      <c r="I372" s="154"/>
      <c r="J372" s="154"/>
    </row>
    <row r="373" spans="1:10" ht="22.5" customHeight="1" x14ac:dyDescent="0.25">
      <c r="A373" s="146"/>
      <c r="B373" s="24" t="s">
        <v>9</v>
      </c>
      <c r="C373" s="24" t="s">
        <v>33</v>
      </c>
      <c r="D373" s="8" t="s">
        <v>62</v>
      </c>
      <c r="E373" s="24" t="s">
        <v>112</v>
      </c>
      <c r="F373" s="8" t="s">
        <v>63</v>
      </c>
      <c r="G373" s="24" t="s">
        <v>23</v>
      </c>
      <c r="H373" s="154"/>
      <c r="I373" s="154"/>
      <c r="J373" s="154"/>
    </row>
    <row r="374" spans="1:10" ht="22.5" customHeight="1" thickBot="1" x14ac:dyDescent="0.3">
      <c r="A374" s="147"/>
      <c r="B374" s="10"/>
      <c r="C374" s="22"/>
      <c r="D374" s="21"/>
      <c r="E374" s="20"/>
      <c r="F374" s="9" t="str">
        <f t="shared" ref="F374" si="198">IFERROR(G374/E374,"")</f>
        <v/>
      </c>
      <c r="G374" s="20"/>
      <c r="H374" s="155"/>
      <c r="I374" s="155"/>
      <c r="J374" s="155"/>
    </row>
    <row r="375" spans="1:10" ht="22.5" customHeight="1" x14ac:dyDescent="0.25">
      <c r="A375" s="179" t="s">
        <v>13</v>
      </c>
      <c r="B375" s="179"/>
      <c r="C375" s="179"/>
      <c r="D375" s="167" t="s">
        <v>12</v>
      </c>
      <c r="E375" s="167"/>
      <c r="F375" s="45" t="s">
        <v>11</v>
      </c>
      <c r="G375" s="178" t="s">
        <v>64</v>
      </c>
      <c r="H375" s="178"/>
      <c r="I375" s="178" t="s">
        <v>111</v>
      </c>
      <c r="J375" s="178"/>
    </row>
    <row r="376" spans="1:10" ht="22.5" customHeight="1" thickBot="1" x14ac:dyDescent="0.3">
      <c r="A376" s="158" t="str">
        <f t="shared" ref="A376" si="199">$A$2</f>
        <v/>
      </c>
      <c r="B376" s="158"/>
      <c r="C376" s="158"/>
      <c r="D376" s="159" t="str">
        <f t="shared" ref="D376" si="200">$E$2</f>
        <v/>
      </c>
      <c r="E376" s="159"/>
      <c r="F376" s="42" t="str">
        <f t="shared" ref="F376" si="201">$I$2</f>
        <v/>
      </c>
      <c r="G376" s="141" t="str">
        <f t="shared" ref="G376" si="202">$G$2</f>
        <v/>
      </c>
      <c r="H376" s="142"/>
      <c r="I376" s="143">
        <f t="shared" ref="I376" si="203">G380+G384+G388+G392+G396</f>
        <v>0</v>
      </c>
      <c r="J376" s="144"/>
    </row>
    <row r="377" spans="1:10" ht="22.5" customHeight="1" x14ac:dyDescent="0.25">
      <c r="A377" s="145">
        <f t="shared" ref="A377" si="204">A371+1</f>
        <v>81</v>
      </c>
      <c r="B377" s="193" t="s">
        <v>5</v>
      </c>
      <c r="C377" s="194"/>
      <c r="D377" s="195"/>
      <c r="E377" s="44" t="s">
        <v>6</v>
      </c>
      <c r="F377" s="44" t="s">
        <v>7</v>
      </c>
      <c r="G377" s="44" t="s">
        <v>8</v>
      </c>
      <c r="H377" s="145" t="s">
        <v>10</v>
      </c>
      <c r="I377" s="145"/>
      <c r="J377" s="145"/>
    </row>
    <row r="378" spans="1:10" ht="22.5" customHeight="1" x14ac:dyDescent="0.25">
      <c r="A378" s="146"/>
      <c r="B378" s="151"/>
      <c r="C378" s="152"/>
      <c r="D378" s="153"/>
      <c r="E378" s="19"/>
      <c r="F378" s="19"/>
      <c r="G378" s="19"/>
      <c r="H378" s="154"/>
      <c r="I378" s="154"/>
      <c r="J378" s="154"/>
    </row>
    <row r="379" spans="1:10" ht="22.5" customHeight="1" x14ac:dyDescent="0.25">
      <c r="A379" s="146"/>
      <c r="B379" s="24" t="s">
        <v>9</v>
      </c>
      <c r="C379" s="24" t="s">
        <v>33</v>
      </c>
      <c r="D379" s="8" t="s">
        <v>62</v>
      </c>
      <c r="E379" s="24" t="s">
        <v>112</v>
      </c>
      <c r="F379" s="8" t="s">
        <v>63</v>
      </c>
      <c r="G379" s="24" t="s">
        <v>23</v>
      </c>
      <c r="H379" s="154"/>
      <c r="I379" s="154"/>
      <c r="J379" s="154"/>
    </row>
    <row r="380" spans="1:10" ht="22.5" customHeight="1" thickBot="1" x14ac:dyDescent="0.3">
      <c r="A380" s="147"/>
      <c r="B380" s="10"/>
      <c r="C380" s="22"/>
      <c r="D380" s="21"/>
      <c r="E380" s="20"/>
      <c r="F380" s="9" t="str">
        <f t="shared" ref="F380" si="205">IFERROR(G380/E380,"")</f>
        <v/>
      </c>
      <c r="G380" s="20"/>
      <c r="H380" s="155"/>
      <c r="I380" s="155"/>
      <c r="J380" s="155"/>
    </row>
    <row r="381" spans="1:10" ht="22.5" customHeight="1" x14ac:dyDescent="0.25">
      <c r="A381" s="145">
        <f t="shared" ref="A381" si="206">A377+1</f>
        <v>82</v>
      </c>
      <c r="B381" s="148" t="s">
        <v>5</v>
      </c>
      <c r="C381" s="149"/>
      <c r="D381" s="150"/>
      <c r="E381" s="44" t="s">
        <v>6</v>
      </c>
      <c r="F381" s="44" t="s">
        <v>7</v>
      </c>
      <c r="G381" s="44" t="s">
        <v>8</v>
      </c>
      <c r="H381" s="145" t="s">
        <v>10</v>
      </c>
      <c r="I381" s="145"/>
      <c r="J381" s="145"/>
    </row>
    <row r="382" spans="1:10" ht="22.5" customHeight="1" x14ac:dyDescent="0.25">
      <c r="A382" s="146"/>
      <c r="B382" s="151"/>
      <c r="C382" s="152"/>
      <c r="D382" s="153"/>
      <c r="E382" s="19"/>
      <c r="F382" s="19"/>
      <c r="G382" s="19"/>
      <c r="H382" s="154"/>
      <c r="I382" s="154"/>
      <c r="J382" s="154"/>
    </row>
    <row r="383" spans="1:10" ht="22.5" customHeight="1" x14ac:dyDescent="0.25">
      <c r="A383" s="146"/>
      <c r="B383" s="24" t="s">
        <v>9</v>
      </c>
      <c r="C383" s="24" t="s">
        <v>33</v>
      </c>
      <c r="D383" s="8" t="s">
        <v>62</v>
      </c>
      <c r="E383" s="24" t="s">
        <v>112</v>
      </c>
      <c r="F383" s="8" t="s">
        <v>63</v>
      </c>
      <c r="G383" s="24" t="s">
        <v>23</v>
      </c>
      <c r="H383" s="154"/>
      <c r="I383" s="154"/>
      <c r="J383" s="154"/>
    </row>
    <row r="384" spans="1:10" ht="22.5" customHeight="1" thickBot="1" x14ac:dyDescent="0.3">
      <c r="A384" s="147"/>
      <c r="B384" s="10"/>
      <c r="C384" s="22"/>
      <c r="D384" s="21"/>
      <c r="E384" s="20"/>
      <c r="F384" s="9" t="str">
        <f t="shared" ref="F384" si="207">IFERROR(G384/E384,"")</f>
        <v/>
      </c>
      <c r="G384" s="20"/>
      <c r="H384" s="155"/>
      <c r="I384" s="155"/>
      <c r="J384" s="155"/>
    </row>
    <row r="385" spans="1:10" ht="22.5" customHeight="1" x14ac:dyDescent="0.25">
      <c r="A385" s="145">
        <f t="shared" si="181"/>
        <v>83</v>
      </c>
      <c r="B385" s="148" t="s">
        <v>5</v>
      </c>
      <c r="C385" s="149"/>
      <c r="D385" s="150"/>
      <c r="E385" s="44" t="s">
        <v>6</v>
      </c>
      <c r="F385" s="44" t="s">
        <v>7</v>
      </c>
      <c r="G385" s="44" t="s">
        <v>8</v>
      </c>
      <c r="H385" s="145" t="s">
        <v>10</v>
      </c>
      <c r="I385" s="145"/>
      <c r="J385" s="145"/>
    </row>
    <row r="386" spans="1:10" ht="22.5" customHeight="1" x14ac:dyDescent="0.25">
      <c r="A386" s="146"/>
      <c r="B386" s="151"/>
      <c r="C386" s="152"/>
      <c r="D386" s="153"/>
      <c r="E386" s="19"/>
      <c r="F386" s="19"/>
      <c r="G386" s="19"/>
      <c r="H386" s="154"/>
      <c r="I386" s="154"/>
      <c r="J386" s="154"/>
    </row>
    <row r="387" spans="1:10" ht="22.5" customHeight="1" x14ac:dyDescent="0.25">
      <c r="A387" s="146"/>
      <c r="B387" s="24" t="s">
        <v>9</v>
      </c>
      <c r="C387" s="24" t="s">
        <v>33</v>
      </c>
      <c r="D387" s="8" t="s">
        <v>62</v>
      </c>
      <c r="E387" s="24" t="s">
        <v>112</v>
      </c>
      <c r="F387" s="8" t="s">
        <v>63</v>
      </c>
      <c r="G387" s="24" t="s">
        <v>23</v>
      </c>
      <c r="H387" s="154"/>
      <c r="I387" s="154"/>
      <c r="J387" s="154"/>
    </row>
    <row r="388" spans="1:10" ht="22.5" customHeight="1" thickBot="1" x14ac:dyDescent="0.3">
      <c r="A388" s="147"/>
      <c r="B388" s="10"/>
      <c r="C388" s="22"/>
      <c r="D388" s="21"/>
      <c r="E388" s="20"/>
      <c r="F388" s="9" t="str">
        <f t="shared" ref="F388" si="208">IFERROR(G388/E388,"")</f>
        <v/>
      </c>
      <c r="G388" s="20"/>
      <c r="H388" s="155"/>
      <c r="I388" s="155"/>
      <c r="J388" s="155"/>
    </row>
    <row r="389" spans="1:10" ht="22.5" customHeight="1" x14ac:dyDescent="0.25">
      <c r="A389" s="145">
        <f t="shared" si="183"/>
        <v>84</v>
      </c>
      <c r="B389" s="148" t="s">
        <v>5</v>
      </c>
      <c r="C389" s="149"/>
      <c r="D389" s="150"/>
      <c r="E389" s="44" t="s">
        <v>6</v>
      </c>
      <c r="F389" s="44" t="s">
        <v>7</v>
      </c>
      <c r="G389" s="44" t="s">
        <v>8</v>
      </c>
      <c r="H389" s="145" t="s">
        <v>10</v>
      </c>
      <c r="I389" s="145"/>
      <c r="J389" s="145"/>
    </row>
    <row r="390" spans="1:10" ht="22.5" customHeight="1" x14ac:dyDescent="0.25">
      <c r="A390" s="146"/>
      <c r="B390" s="151"/>
      <c r="C390" s="152"/>
      <c r="D390" s="153"/>
      <c r="E390" s="19"/>
      <c r="F390" s="19"/>
      <c r="G390" s="19"/>
      <c r="H390" s="154"/>
      <c r="I390" s="154"/>
      <c r="J390" s="154"/>
    </row>
    <row r="391" spans="1:10" ht="22.5" customHeight="1" x14ac:dyDescent="0.25">
      <c r="A391" s="146"/>
      <c r="B391" s="24" t="s">
        <v>9</v>
      </c>
      <c r="C391" s="24" t="s">
        <v>33</v>
      </c>
      <c r="D391" s="8" t="s">
        <v>62</v>
      </c>
      <c r="E391" s="24" t="s">
        <v>112</v>
      </c>
      <c r="F391" s="8" t="s">
        <v>63</v>
      </c>
      <c r="G391" s="24" t="s">
        <v>23</v>
      </c>
      <c r="H391" s="154"/>
      <c r="I391" s="154"/>
      <c r="J391" s="154"/>
    </row>
    <row r="392" spans="1:10" ht="22.5" customHeight="1" thickBot="1" x14ac:dyDescent="0.3">
      <c r="A392" s="147"/>
      <c r="B392" s="10"/>
      <c r="C392" s="22"/>
      <c r="D392" s="21"/>
      <c r="E392" s="20"/>
      <c r="F392" s="9" t="str">
        <f t="shared" ref="F392" si="209">IFERROR(G392/E392,"")</f>
        <v/>
      </c>
      <c r="G392" s="20"/>
      <c r="H392" s="155"/>
      <c r="I392" s="155"/>
      <c r="J392" s="155"/>
    </row>
    <row r="393" spans="1:10" ht="22.5" customHeight="1" x14ac:dyDescent="0.25">
      <c r="A393" s="145">
        <f t="shared" si="185"/>
        <v>85</v>
      </c>
      <c r="B393" s="148" t="s">
        <v>5</v>
      </c>
      <c r="C393" s="149"/>
      <c r="D393" s="150"/>
      <c r="E393" s="44" t="s">
        <v>6</v>
      </c>
      <c r="F393" s="44" t="s">
        <v>7</v>
      </c>
      <c r="G393" s="44" t="s">
        <v>8</v>
      </c>
      <c r="H393" s="145" t="s">
        <v>10</v>
      </c>
      <c r="I393" s="145"/>
      <c r="J393" s="145"/>
    </row>
    <row r="394" spans="1:10" ht="22.5" customHeight="1" x14ac:dyDescent="0.25">
      <c r="A394" s="146"/>
      <c r="B394" s="151"/>
      <c r="C394" s="152"/>
      <c r="D394" s="153"/>
      <c r="E394" s="19"/>
      <c r="F394" s="19"/>
      <c r="G394" s="19"/>
      <c r="H394" s="154"/>
      <c r="I394" s="154"/>
      <c r="J394" s="154"/>
    </row>
    <row r="395" spans="1:10" ht="22.5" customHeight="1" x14ac:dyDescent="0.25">
      <c r="A395" s="146"/>
      <c r="B395" s="24" t="s">
        <v>9</v>
      </c>
      <c r="C395" s="24" t="s">
        <v>33</v>
      </c>
      <c r="D395" s="8" t="s">
        <v>62</v>
      </c>
      <c r="E395" s="24" t="s">
        <v>112</v>
      </c>
      <c r="F395" s="8" t="s">
        <v>63</v>
      </c>
      <c r="G395" s="24" t="s">
        <v>23</v>
      </c>
      <c r="H395" s="154"/>
      <c r="I395" s="154"/>
      <c r="J395" s="154"/>
    </row>
    <row r="396" spans="1:10" ht="22.5" customHeight="1" thickBot="1" x14ac:dyDescent="0.3">
      <c r="A396" s="147"/>
      <c r="B396" s="10"/>
      <c r="C396" s="22"/>
      <c r="D396" s="21"/>
      <c r="E396" s="20"/>
      <c r="F396" s="9" t="str">
        <f t="shared" ref="F396" si="210">IFERROR(G396/E396,"")</f>
        <v/>
      </c>
      <c r="G396" s="20"/>
      <c r="H396" s="155"/>
      <c r="I396" s="155"/>
      <c r="J396" s="155"/>
    </row>
    <row r="397" spans="1:10" ht="22.5" customHeight="1" x14ac:dyDescent="0.25">
      <c r="A397" s="179" t="s">
        <v>13</v>
      </c>
      <c r="B397" s="179"/>
      <c r="C397" s="179"/>
      <c r="D397" s="167" t="s">
        <v>12</v>
      </c>
      <c r="E397" s="167"/>
      <c r="F397" s="45" t="s">
        <v>11</v>
      </c>
      <c r="G397" s="178" t="s">
        <v>64</v>
      </c>
      <c r="H397" s="178"/>
      <c r="I397" s="178" t="s">
        <v>111</v>
      </c>
      <c r="J397" s="178"/>
    </row>
    <row r="398" spans="1:10" ht="22.5" customHeight="1" thickBot="1" x14ac:dyDescent="0.3">
      <c r="A398" s="158" t="str">
        <f t="shared" ref="A398" si="211">$A$2</f>
        <v/>
      </c>
      <c r="B398" s="158"/>
      <c r="C398" s="158"/>
      <c r="D398" s="159" t="str">
        <f t="shared" ref="D398" si="212">$E$2</f>
        <v/>
      </c>
      <c r="E398" s="159"/>
      <c r="F398" s="42" t="str">
        <f t="shared" ref="F398" si="213">$I$2</f>
        <v/>
      </c>
      <c r="G398" s="141" t="str">
        <f t="shared" ref="G398" si="214">$G$2</f>
        <v/>
      </c>
      <c r="H398" s="142"/>
      <c r="I398" s="143">
        <f t="shared" ref="I398" si="215">G402+G406+G410+G414+G418</f>
        <v>0</v>
      </c>
      <c r="J398" s="144"/>
    </row>
    <row r="399" spans="1:10" ht="22.5" customHeight="1" x14ac:dyDescent="0.25">
      <c r="A399" s="145">
        <f t="shared" ref="A399" si="216">A393+1</f>
        <v>86</v>
      </c>
      <c r="B399" s="193" t="s">
        <v>5</v>
      </c>
      <c r="C399" s="194"/>
      <c r="D399" s="195"/>
      <c r="E399" s="44" t="s">
        <v>6</v>
      </c>
      <c r="F399" s="44" t="s">
        <v>7</v>
      </c>
      <c r="G399" s="44" t="s">
        <v>8</v>
      </c>
      <c r="H399" s="145" t="s">
        <v>10</v>
      </c>
      <c r="I399" s="145"/>
      <c r="J399" s="145"/>
    </row>
    <row r="400" spans="1:10" ht="22.5" customHeight="1" x14ac:dyDescent="0.25">
      <c r="A400" s="146"/>
      <c r="B400" s="151"/>
      <c r="C400" s="152"/>
      <c r="D400" s="153"/>
      <c r="E400" s="19"/>
      <c r="F400" s="19"/>
      <c r="G400" s="19"/>
      <c r="H400" s="154"/>
      <c r="I400" s="154"/>
      <c r="J400" s="154"/>
    </row>
    <row r="401" spans="1:10" ht="22.5" customHeight="1" x14ac:dyDescent="0.25">
      <c r="A401" s="146"/>
      <c r="B401" s="24" t="s">
        <v>9</v>
      </c>
      <c r="C401" s="24" t="s">
        <v>33</v>
      </c>
      <c r="D401" s="8" t="s">
        <v>62</v>
      </c>
      <c r="E401" s="24" t="s">
        <v>112</v>
      </c>
      <c r="F401" s="8" t="s">
        <v>63</v>
      </c>
      <c r="G401" s="24" t="s">
        <v>23</v>
      </c>
      <c r="H401" s="154"/>
      <c r="I401" s="154"/>
      <c r="J401" s="154"/>
    </row>
    <row r="402" spans="1:10" ht="22.5" customHeight="1" thickBot="1" x14ac:dyDescent="0.3">
      <c r="A402" s="147"/>
      <c r="B402" s="10"/>
      <c r="C402" s="22"/>
      <c r="D402" s="21"/>
      <c r="E402" s="20"/>
      <c r="F402" s="9" t="str">
        <f t="shared" ref="F402" si="217">IFERROR(G402/E402,"")</f>
        <v/>
      </c>
      <c r="G402" s="20"/>
      <c r="H402" s="155"/>
      <c r="I402" s="155"/>
      <c r="J402" s="155"/>
    </row>
    <row r="403" spans="1:10" ht="22.5" customHeight="1" x14ac:dyDescent="0.25">
      <c r="A403" s="145">
        <f t="shared" ref="A403" si="218">A399+1</f>
        <v>87</v>
      </c>
      <c r="B403" s="148" t="s">
        <v>5</v>
      </c>
      <c r="C403" s="149"/>
      <c r="D403" s="150"/>
      <c r="E403" s="44" t="s">
        <v>6</v>
      </c>
      <c r="F403" s="44" t="s">
        <v>7</v>
      </c>
      <c r="G403" s="44" t="s">
        <v>8</v>
      </c>
      <c r="H403" s="145" t="s">
        <v>10</v>
      </c>
      <c r="I403" s="145"/>
      <c r="J403" s="145"/>
    </row>
    <row r="404" spans="1:10" ht="22.5" customHeight="1" x14ac:dyDescent="0.25">
      <c r="A404" s="146"/>
      <c r="B404" s="151"/>
      <c r="C404" s="152"/>
      <c r="D404" s="153"/>
      <c r="E404" s="19"/>
      <c r="F404" s="19"/>
      <c r="G404" s="19"/>
      <c r="H404" s="154"/>
      <c r="I404" s="154"/>
      <c r="J404" s="154"/>
    </row>
    <row r="405" spans="1:10" ht="22.5" customHeight="1" x14ac:dyDescent="0.25">
      <c r="A405" s="146"/>
      <c r="B405" s="24" t="s">
        <v>9</v>
      </c>
      <c r="C405" s="24" t="s">
        <v>33</v>
      </c>
      <c r="D405" s="8" t="s">
        <v>62</v>
      </c>
      <c r="E405" s="24" t="s">
        <v>112</v>
      </c>
      <c r="F405" s="8" t="s">
        <v>63</v>
      </c>
      <c r="G405" s="24" t="s">
        <v>23</v>
      </c>
      <c r="H405" s="154"/>
      <c r="I405" s="154"/>
      <c r="J405" s="154"/>
    </row>
    <row r="406" spans="1:10" ht="22.5" customHeight="1" thickBot="1" x14ac:dyDescent="0.3">
      <c r="A406" s="147"/>
      <c r="B406" s="10"/>
      <c r="C406" s="22"/>
      <c r="D406" s="21"/>
      <c r="E406" s="20"/>
      <c r="F406" s="9" t="str">
        <f t="shared" ref="F406" si="219">IFERROR(G406/E406,"")</f>
        <v/>
      </c>
      <c r="G406" s="20"/>
      <c r="H406" s="155"/>
      <c r="I406" s="155"/>
      <c r="J406" s="155"/>
    </row>
    <row r="407" spans="1:10" ht="22.5" customHeight="1" x14ac:dyDescent="0.25">
      <c r="A407" s="145">
        <f t="shared" ref="A407:A451" si="220">A403+1</f>
        <v>88</v>
      </c>
      <c r="B407" s="148" t="s">
        <v>5</v>
      </c>
      <c r="C407" s="149"/>
      <c r="D407" s="150"/>
      <c r="E407" s="44" t="s">
        <v>6</v>
      </c>
      <c r="F407" s="44" t="s">
        <v>7</v>
      </c>
      <c r="G407" s="44" t="s">
        <v>8</v>
      </c>
      <c r="H407" s="145" t="s">
        <v>10</v>
      </c>
      <c r="I407" s="145"/>
      <c r="J407" s="145"/>
    </row>
    <row r="408" spans="1:10" ht="22.5" customHeight="1" x14ac:dyDescent="0.25">
      <c r="A408" s="146"/>
      <c r="B408" s="151"/>
      <c r="C408" s="152"/>
      <c r="D408" s="153"/>
      <c r="E408" s="19"/>
      <c r="F408" s="19"/>
      <c r="G408" s="19"/>
      <c r="H408" s="154"/>
      <c r="I408" s="154"/>
      <c r="J408" s="154"/>
    </row>
    <row r="409" spans="1:10" ht="22.5" customHeight="1" x14ac:dyDescent="0.25">
      <c r="A409" s="146"/>
      <c r="B409" s="24" t="s">
        <v>9</v>
      </c>
      <c r="C409" s="24" t="s">
        <v>33</v>
      </c>
      <c r="D409" s="8" t="s">
        <v>62</v>
      </c>
      <c r="E409" s="24" t="s">
        <v>112</v>
      </c>
      <c r="F409" s="8" t="s">
        <v>63</v>
      </c>
      <c r="G409" s="24" t="s">
        <v>23</v>
      </c>
      <c r="H409" s="154"/>
      <c r="I409" s="154"/>
      <c r="J409" s="154"/>
    </row>
    <row r="410" spans="1:10" ht="22.5" customHeight="1" thickBot="1" x14ac:dyDescent="0.3">
      <c r="A410" s="147"/>
      <c r="B410" s="10"/>
      <c r="C410" s="22"/>
      <c r="D410" s="21"/>
      <c r="E410" s="20"/>
      <c r="F410" s="9" t="str">
        <f t="shared" ref="F410" si="221">IFERROR(G410/E410,"")</f>
        <v/>
      </c>
      <c r="G410" s="20"/>
      <c r="H410" s="155"/>
      <c r="I410" s="155"/>
      <c r="J410" s="155"/>
    </row>
    <row r="411" spans="1:10" ht="22.5" customHeight="1" x14ac:dyDescent="0.25">
      <c r="A411" s="145">
        <f t="shared" ref="A411:A455" si="222">A407+1</f>
        <v>89</v>
      </c>
      <c r="B411" s="148" t="s">
        <v>5</v>
      </c>
      <c r="C411" s="149"/>
      <c r="D411" s="150"/>
      <c r="E411" s="44" t="s">
        <v>6</v>
      </c>
      <c r="F411" s="44" t="s">
        <v>7</v>
      </c>
      <c r="G411" s="44" t="s">
        <v>8</v>
      </c>
      <c r="H411" s="145" t="s">
        <v>10</v>
      </c>
      <c r="I411" s="145"/>
      <c r="J411" s="145"/>
    </row>
    <row r="412" spans="1:10" ht="22.5" customHeight="1" x14ac:dyDescent="0.25">
      <c r="A412" s="146"/>
      <c r="B412" s="151"/>
      <c r="C412" s="152"/>
      <c r="D412" s="153"/>
      <c r="E412" s="19"/>
      <c r="F412" s="19"/>
      <c r="G412" s="19"/>
      <c r="H412" s="154"/>
      <c r="I412" s="154"/>
      <c r="J412" s="154"/>
    </row>
    <row r="413" spans="1:10" ht="22.5" customHeight="1" x14ac:dyDescent="0.25">
      <c r="A413" s="146"/>
      <c r="B413" s="24" t="s">
        <v>9</v>
      </c>
      <c r="C413" s="24" t="s">
        <v>33</v>
      </c>
      <c r="D413" s="8" t="s">
        <v>62</v>
      </c>
      <c r="E413" s="24" t="s">
        <v>112</v>
      </c>
      <c r="F413" s="8" t="s">
        <v>63</v>
      </c>
      <c r="G413" s="24" t="s">
        <v>23</v>
      </c>
      <c r="H413" s="154"/>
      <c r="I413" s="154"/>
      <c r="J413" s="154"/>
    </row>
    <row r="414" spans="1:10" ht="22.5" customHeight="1" thickBot="1" x14ac:dyDescent="0.3">
      <c r="A414" s="147"/>
      <c r="B414" s="10"/>
      <c r="C414" s="22"/>
      <c r="D414" s="21"/>
      <c r="E414" s="20"/>
      <c r="F414" s="9" t="str">
        <f t="shared" ref="F414" si="223">IFERROR(G414/E414,"")</f>
        <v/>
      </c>
      <c r="G414" s="20"/>
      <c r="H414" s="155"/>
      <c r="I414" s="155"/>
      <c r="J414" s="155"/>
    </row>
    <row r="415" spans="1:10" ht="22.5" customHeight="1" x14ac:dyDescent="0.25">
      <c r="A415" s="145">
        <f t="shared" ref="A415:A459" si="224">A411+1</f>
        <v>90</v>
      </c>
      <c r="B415" s="148" t="s">
        <v>5</v>
      </c>
      <c r="C415" s="149"/>
      <c r="D415" s="150"/>
      <c r="E415" s="44" t="s">
        <v>6</v>
      </c>
      <c r="F415" s="44" t="s">
        <v>7</v>
      </c>
      <c r="G415" s="44" t="s">
        <v>8</v>
      </c>
      <c r="H415" s="145" t="s">
        <v>10</v>
      </c>
      <c r="I415" s="145"/>
      <c r="J415" s="145"/>
    </row>
    <row r="416" spans="1:10" ht="22.5" customHeight="1" x14ac:dyDescent="0.25">
      <c r="A416" s="146"/>
      <c r="B416" s="151"/>
      <c r="C416" s="152"/>
      <c r="D416" s="153"/>
      <c r="E416" s="19"/>
      <c r="F416" s="19"/>
      <c r="G416" s="19"/>
      <c r="H416" s="154"/>
      <c r="I416" s="154"/>
      <c r="J416" s="154"/>
    </row>
    <row r="417" spans="1:10" ht="22.5" customHeight="1" x14ac:dyDescent="0.25">
      <c r="A417" s="146"/>
      <c r="B417" s="24" t="s">
        <v>9</v>
      </c>
      <c r="C417" s="24" t="s">
        <v>33</v>
      </c>
      <c r="D417" s="8" t="s">
        <v>62</v>
      </c>
      <c r="E417" s="24" t="s">
        <v>112</v>
      </c>
      <c r="F417" s="8" t="s">
        <v>63</v>
      </c>
      <c r="G417" s="24" t="s">
        <v>23</v>
      </c>
      <c r="H417" s="154"/>
      <c r="I417" s="154"/>
      <c r="J417" s="154"/>
    </row>
    <row r="418" spans="1:10" ht="22.5" customHeight="1" thickBot="1" x14ac:dyDescent="0.3">
      <c r="A418" s="147"/>
      <c r="B418" s="10"/>
      <c r="C418" s="22"/>
      <c r="D418" s="21"/>
      <c r="E418" s="20"/>
      <c r="F418" s="9" t="str">
        <f t="shared" ref="F418" si="225">IFERROR(G418/E418,"")</f>
        <v/>
      </c>
      <c r="G418" s="20"/>
      <c r="H418" s="155"/>
      <c r="I418" s="155"/>
      <c r="J418" s="155"/>
    </row>
    <row r="419" spans="1:10" ht="22.5" customHeight="1" x14ac:dyDescent="0.25">
      <c r="A419" s="179" t="s">
        <v>13</v>
      </c>
      <c r="B419" s="179"/>
      <c r="C419" s="179"/>
      <c r="D419" s="167" t="s">
        <v>12</v>
      </c>
      <c r="E419" s="167"/>
      <c r="F419" s="45" t="s">
        <v>11</v>
      </c>
      <c r="G419" s="178" t="s">
        <v>64</v>
      </c>
      <c r="H419" s="178"/>
      <c r="I419" s="178" t="s">
        <v>111</v>
      </c>
      <c r="J419" s="178"/>
    </row>
    <row r="420" spans="1:10" ht="22.5" customHeight="1" thickBot="1" x14ac:dyDescent="0.3">
      <c r="A420" s="158" t="str">
        <f t="shared" ref="A420" si="226">$A$2</f>
        <v/>
      </c>
      <c r="B420" s="158"/>
      <c r="C420" s="158"/>
      <c r="D420" s="159" t="str">
        <f t="shared" ref="D420" si="227">$E$2</f>
        <v/>
      </c>
      <c r="E420" s="159"/>
      <c r="F420" s="42" t="str">
        <f t="shared" ref="F420" si="228">$I$2</f>
        <v/>
      </c>
      <c r="G420" s="141" t="str">
        <f t="shared" ref="G420" si="229">$G$2</f>
        <v/>
      </c>
      <c r="H420" s="142"/>
      <c r="I420" s="143">
        <f t="shared" ref="I420" si="230">G424+G428+G432+G436+G440</f>
        <v>0</v>
      </c>
      <c r="J420" s="144"/>
    </row>
    <row r="421" spans="1:10" ht="22.5" customHeight="1" x14ac:dyDescent="0.25">
      <c r="A421" s="145">
        <f t="shared" ref="A421" si="231">A415+1</f>
        <v>91</v>
      </c>
      <c r="B421" s="193" t="s">
        <v>5</v>
      </c>
      <c r="C421" s="194"/>
      <c r="D421" s="195"/>
      <c r="E421" s="44" t="s">
        <v>6</v>
      </c>
      <c r="F421" s="44" t="s">
        <v>7</v>
      </c>
      <c r="G421" s="44" t="s">
        <v>8</v>
      </c>
      <c r="H421" s="145" t="s">
        <v>10</v>
      </c>
      <c r="I421" s="145"/>
      <c r="J421" s="145"/>
    </row>
    <row r="422" spans="1:10" ht="22.5" customHeight="1" x14ac:dyDescent="0.25">
      <c r="A422" s="146"/>
      <c r="B422" s="151"/>
      <c r="C422" s="152"/>
      <c r="D422" s="153"/>
      <c r="E422" s="19"/>
      <c r="F422" s="19"/>
      <c r="G422" s="19"/>
      <c r="H422" s="154"/>
      <c r="I422" s="154"/>
      <c r="J422" s="154"/>
    </row>
    <row r="423" spans="1:10" ht="22.5" customHeight="1" x14ac:dyDescent="0.25">
      <c r="A423" s="146"/>
      <c r="B423" s="24" t="s">
        <v>9</v>
      </c>
      <c r="C423" s="24" t="s">
        <v>33</v>
      </c>
      <c r="D423" s="8" t="s">
        <v>62</v>
      </c>
      <c r="E423" s="24" t="s">
        <v>112</v>
      </c>
      <c r="F423" s="8" t="s">
        <v>63</v>
      </c>
      <c r="G423" s="24" t="s">
        <v>23</v>
      </c>
      <c r="H423" s="154"/>
      <c r="I423" s="154"/>
      <c r="J423" s="154"/>
    </row>
    <row r="424" spans="1:10" ht="22.5" customHeight="1" thickBot="1" x14ac:dyDescent="0.3">
      <c r="A424" s="147"/>
      <c r="B424" s="10"/>
      <c r="C424" s="22"/>
      <c r="D424" s="21"/>
      <c r="E424" s="20"/>
      <c r="F424" s="9" t="str">
        <f t="shared" ref="F424" si="232">IFERROR(G424/E424,"")</f>
        <v/>
      </c>
      <c r="G424" s="20"/>
      <c r="H424" s="155"/>
      <c r="I424" s="155"/>
      <c r="J424" s="155"/>
    </row>
    <row r="425" spans="1:10" ht="22.5" customHeight="1" x14ac:dyDescent="0.25">
      <c r="A425" s="145">
        <f t="shared" ref="A425" si="233">A421+1</f>
        <v>92</v>
      </c>
      <c r="B425" s="148" t="s">
        <v>5</v>
      </c>
      <c r="C425" s="149"/>
      <c r="D425" s="150"/>
      <c r="E425" s="44" t="s">
        <v>6</v>
      </c>
      <c r="F425" s="44" t="s">
        <v>7</v>
      </c>
      <c r="G425" s="44" t="s">
        <v>8</v>
      </c>
      <c r="H425" s="145" t="s">
        <v>10</v>
      </c>
      <c r="I425" s="145"/>
      <c r="J425" s="145"/>
    </row>
    <row r="426" spans="1:10" ht="22.5" customHeight="1" x14ac:dyDescent="0.25">
      <c r="A426" s="146"/>
      <c r="B426" s="151"/>
      <c r="C426" s="152"/>
      <c r="D426" s="153"/>
      <c r="E426" s="19"/>
      <c r="F426" s="19"/>
      <c r="G426" s="19"/>
      <c r="H426" s="154"/>
      <c r="I426" s="154"/>
      <c r="J426" s="154"/>
    </row>
    <row r="427" spans="1:10" ht="22.5" customHeight="1" x14ac:dyDescent="0.25">
      <c r="A427" s="146"/>
      <c r="B427" s="24" t="s">
        <v>9</v>
      </c>
      <c r="C427" s="24" t="s">
        <v>33</v>
      </c>
      <c r="D427" s="8" t="s">
        <v>62</v>
      </c>
      <c r="E427" s="24" t="s">
        <v>112</v>
      </c>
      <c r="F427" s="8" t="s">
        <v>63</v>
      </c>
      <c r="G427" s="24" t="s">
        <v>23</v>
      </c>
      <c r="H427" s="154"/>
      <c r="I427" s="154"/>
      <c r="J427" s="154"/>
    </row>
    <row r="428" spans="1:10" ht="22.5" customHeight="1" thickBot="1" x14ac:dyDescent="0.3">
      <c r="A428" s="147"/>
      <c r="B428" s="10"/>
      <c r="C428" s="22"/>
      <c r="D428" s="21"/>
      <c r="E428" s="20"/>
      <c r="F428" s="9" t="str">
        <f t="shared" ref="F428" si="234">IFERROR(G428/E428,"")</f>
        <v/>
      </c>
      <c r="G428" s="20"/>
      <c r="H428" s="155"/>
      <c r="I428" s="155"/>
      <c r="J428" s="155"/>
    </row>
    <row r="429" spans="1:10" ht="22.5" customHeight="1" x14ac:dyDescent="0.25">
      <c r="A429" s="145">
        <f t="shared" si="220"/>
        <v>93</v>
      </c>
      <c r="B429" s="148" t="s">
        <v>5</v>
      </c>
      <c r="C429" s="149"/>
      <c r="D429" s="150"/>
      <c r="E429" s="44" t="s">
        <v>6</v>
      </c>
      <c r="F429" s="44" t="s">
        <v>7</v>
      </c>
      <c r="G429" s="44" t="s">
        <v>8</v>
      </c>
      <c r="H429" s="145" t="s">
        <v>10</v>
      </c>
      <c r="I429" s="145"/>
      <c r="J429" s="145"/>
    </row>
    <row r="430" spans="1:10" ht="22.5" customHeight="1" x14ac:dyDescent="0.25">
      <c r="A430" s="146"/>
      <c r="B430" s="151"/>
      <c r="C430" s="152"/>
      <c r="D430" s="153"/>
      <c r="E430" s="19"/>
      <c r="F430" s="19"/>
      <c r="G430" s="19"/>
      <c r="H430" s="154"/>
      <c r="I430" s="154"/>
      <c r="J430" s="154"/>
    </row>
    <row r="431" spans="1:10" ht="22.5" customHeight="1" x14ac:dyDescent="0.25">
      <c r="A431" s="146"/>
      <c r="B431" s="24" t="s">
        <v>9</v>
      </c>
      <c r="C431" s="24" t="s">
        <v>33</v>
      </c>
      <c r="D431" s="8" t="s">
        <v>62</v>
      </c>
      <c r="E431" s="24" t="s">
        <v>112</v>
      </c>
      <c r="F431" s="8" t="s">
        <v>63</v>
      </c>
      <c r="G431" s="24" t="s">
        <v>23</v>
      </c>
      <c r="H431" s="154"/>
      <c r="I431" s="154"/>
      <c r="J431" s="154"/>
    </row>
    <row r="432" spans="1:10" ht="22.5" customHeight="1" thickBot="1" x14ac:dyDescent="0.3">
      <c r="A432" s="147"/>
      <c r="B432" s="10"/>
      <c r="C432" s="22"/>
      <c r="D432" s="21"/>
      <c r="E432" s="20"/>
      <c r="F432" s="9" t="str">
        <f t="shared" ref="F432" si="235">IFERROR(G432/E432,"")</f>
        <v/>
      </c>
      <c r="G432" s="20"/>
      <c r="H432" s="155"/>
      <c r="I432" s="155"/>
      <c r="J432" s="155"/>
    </row>
    <row r="433" spans="1:10" ht="22.5" customHeight="1" x14ac:dyDescent="0.25">
      <c r="A433" s="145">
        <f t="shared" si="222"/>
        <v>94</v>
      </c>
      <c r="B433" s="148" t="s">
        <v>5</v>
      </c>
      <c r="C433" s="149"/>
      <c r="D433" s="150"/>
      <c r="E433" s="44" t="s">
        <v>6</v>
      </c>
      <c r="F433" s="44" t="s">
        <v>7</v>
      </c>
      <c r="G433" s="44" t="s">
        <v>8</v>
      </c>
      <c r="H433" s="145" t="s">
        <v>10</v>
      </c>
      <c r="I433" s="145"/>
      <c r="J433" s="145"/>
    </row>
    <row r="434" spans="1:10" ht="22.5" customHeight="1" x14ac:dyDescent="0.25">
      <c r="A434" s="146"/>
      <c r="B434" s="151"/>
      <c r="C434" s="152"/>
      <c r="D434" s="153"/>
      <c r="E434" s="19"/>
      <c r="F434" s="19"/>
      <c r="G434" s="19"/>
      <c r="H434" s="154"/>
      <c r="I434" s="154"/>
      <c r="J434" s="154"/>
    </row>
    <row r="435" spans="1:10" ht="22.5" customHeight="1" x14ac:dyDescent="0.25">
      <c r="A435" s="146"/>
      <c r="B435" s="24" t="s">
        <v>9</v>
      </c>
      <c r="C435" s="24" t="s">
        <v>33</v>
      </c>
      <c r="D435" s="8" t="s">
        <v>62</v>
      </c>
      <c r="E435" s="24" t="s">
        <v>112</v>
      </c>
      <c r="F435" s="8" t="s">
        <v>63</v>
      </c>
      <c r="G435" s="24" t="s">
        <v>23</v>
      </c>
      <c r="H435" s="154"/>
      <c r="I435" s="154"/>
      <c r="J435" s="154"/>
    </row>
    <row r="436" spans="1:10" ht="22.5" customHeight="1" thickBot="1" x14ac:dyDescent="0.3">
      <c r="A436" s="147"/>
      <c r="B436" s="10"/>
      <c r="C436" s="22"/>
      <c r="D436" s="21"/>
      <c r="E436" s="20"/>
      <c r="F436" s="9" t="str">
        <f t="shared" ref="F436" si="236">IFERROR(G436/E436,"")</f>
        <v/>
      </c>
      <c r="G436" s="20"/>
      <c r="H436" s="155"/>
      <c r="I436" s="155"/>
      <c r="J436" s="155"/>
    </row>
    <row r="437" spans="1:10" ht="22.5" customHeight="1" x14ac:dyDescent="0.25">
      <c r="A437" s="145">
        <f t="shared" si="224"/>
        <v>95</v>
      </c>
      <c r="B437" s="148" t="s">
        <v>5</v>
      </c>
      <c r="C437" s="149"/>
      <c r="D437" s="150"/>
      <c r="E437" s="44" t="s">
        <v>6</v>
      </c>
      <c r="F437" s="44" t="s">
        <v>7</v>
      </c>
      <c r="G437" s="44" t="s">
        <v>8</v>
      </c>
      <c r="H437" s="145" t="s">
        <v>10</v>
      </c>
      <c r="I437" s="145"/>
      <c r="J437" s="145"/>
    </row>
    <row r="438" spans="1:10" ht="22.5" customHeight="1" x14ac:dyDescent="0.25">
      <c r="A438" s="146"/>
      <c r="B438" s="151"/>
      <c r="C438" s="152"/>
      <c r="D438" s="153"/>
      <c r="E438" s="19"/>
      <c r="F438" s="19"/>
      <c r="G438" s="19"/>
      <c r="H438" s="154"/>
      <c r="I438" s="154"/>
      <c r="J438" s="154"/>
    </row>
    <row r="439" spans="1:10" ht="22.5" customHeight="1" x14ac:dyDescent="0.25">
      <c r="A439" s="146"/>
      <c r="B439" s="24" t="s">
        <v>9</v>
      </c>
      <c r="C439" s="24" t="s">
        <v>33</v>
      </c>
      <c r="D439" s="8" t="s">
        <v>62</v>
      </c>
      <c r="E439" s="24" t="s">
        <v>112</v>
      </c>
      <c r="F439" s="8" t="s">
        <v>63</v>
      </c>
      <c r="G439" s="24" t="s">
        <v>23</v>
      </c>
      <c r="H439" s="154"/>
      <c r="I439" s="154"/>
      <c r="J439" s="154"/>
    </row>
    <row r="440" spans="1:10" ht="22.5" customHeight="1" thickBot="1" x14ac:dyDescent="0.3">
      <c r="A440" s="147"/>
      <c r="B440" s="10"/>
      <c r="C440" s="22"/>
      <c r="D440" s="21"/>
      <c r="E440" s="20"/>
      <c r="F440" s="9" t="str">
        <f t="shared" ref="F440" si="237">IFERROR(G440/E440,"")</f>
        <v/>
      </c>
      <c r="G440" s="20"/>
      <c r="H440" s="155"/>
      <c r="I440" s="155"/>
      <c r="J440" s="155"/>
    </row>
    <row r="441" spans="1:10" ht="22.5" customHeight="1" x14ac:dyDescent="0.25">
      <c r="A441" s="179" t="s">
        <v>13</v>
      </c>
      <c r="B441" s="179"/>
      <c r="C441" s="179"/>
      <c r="D441" s="167" t="s">
        <v>12</v>
      </c>
      <c r="E441" s="167"/>
      <c r="F441" s="45" t="s">
        <v>11</v>
      </c>
      <c r="G441" s="178" t="s">
        <v>64</v>
      </c>
      <c r="H441" s="178"/>
      <c r="I441" s="178" t="s">
        <v>111</v>
      </c>
      <c r="J441" s="178"/>
    </row>
    <row r="442" spans="1:10" ht="22.5" customHeight="1" thickBot="1" x14ac:dyDescent="0.3">
      <c r="A442" s="158" t="str">
        <f t="shared" ref="A442" si="238">$A$2</f>
        <v/>
      </c>
      <c r="B442" s="158"/>
      <c r="C442" s="158"/>
      <c r="D442" s="159" t="str">
        <f t="shared" ref="D442" si="239">$E$2</f>
        <v/>
      </c>
      <c r="E442" s="159"/>
      <c r="F442" s="42" t="str">
        <f t="shared" ref="F442" si="240">$I$2</f>
        <v/>
      </c>
      <c r="G442" s="141" t="str">
        <f t="shared" ref="G442" si="241">$G$2</f>
        <v/>
      </c>
      <c r="H442" s="142"/>
      <c r="I442" s="143">
        <f t="shared" ref="I442" si="242">G446+G450+G454+G458+G462</f>
        <v>0</v>
      </c>
      <c r="J442" s="144"/>
    </row>
    <row r="443" spans="1:10" ht="22.5" customHeight="1" x14ac:dyDescent="0.25">
      <c r="A443" s="145">
        <f t="shared" ref="A443" si="243">A437+1</f>
        <v>96</v>
      </c>
      <c r="B443" s="193" t="s">
        <v>5</v>
      </c>
      <c r="C443" s="194"/>
      <c r="D443" s="195"/>
      <c r="E443" s="44" t="s">
        <v>6</v>
      </c>
      <c r="F443" s="44" t="s">
        <v>7</v>
      </c>
      <c r="G443" s="44" t="s">
        <v>8</v>
      </c>
      <c r="H443" s="145" t="s">
        <v>10</v>
      </c>
      <c r="I443" s="145"/>
      <c r="J443" s="145"/>
    </row>
    <row r="444" spans="1:10" ht="22.5" customHeight="1" x14ac:dyDescent="0.25">
      <c r="A444" s="146"/>
      <c r="B444" s="151"/>
      <c r="C444" s="152"/>
      <c r="D444" s="153"/>
      <c r="E444" s="19"/>
      <c r="F444" s="19"/>
      <c r="G444" s="19"/>
      <c r="H444" s="154"/>
      <c r="I444" s="154"/>
      <c r="J444" s="154"/>
    </row>
    <row r="445" spans="1:10" ht="22.5" customHeight="1" x14ac:dyDescent="0.25">
      <c r="A445" s="146"/>
      <c r="B445" s="24" t="s">
        <v>9</v>
      </c>
      <c r="C445" s="24" t="s">
        <v>33</v>
      </c>
      <c r="D445" s="8" t="s">
        <v>62</v>
      </c>
      <c r="E445" s="24" t="s">
        <v>112</v>
      </c>
      <c r="F445" s="8" t="s">
        <v>63</v>
      </c>
      <c r="G445" s="24" t="s">
        <v>23</v>
      </c>
      <c r="H445" s="154"/>
      <c r="I445" s="154"/>
      <c r="J445" s="154"/>
    </row>
    <row r="446" spans="1:10" ht="22.5" customHeight="1" thickBot="1" x14ac:dyDescent="0.3">
      <c r="A446" s="147"/>
      <c r="B446" s="10"/>
      <c r="C446" s="22"/>
      <c r="D446" s="21"/>
      <c r="E446" s="20"/>
      <c r="F446" s="9" t="str">
        <f t="shared" ref="F446" si="244">IFERROR(G446/E446,"")</f>
        <v/>
      </c>
      <c r="G446" s="20"/>
      <c r="H446" s="155"/>
      <c r="I446" s="155"/>
      <c r="J446" s="155"/>
    </row>
    <row r="447" spans="1:10" ht="22.5" customHeight="1" x14ac:dyDescent="0.25">
      <c r="A447" s="145">
        <f t="shared" ref="A447" si="245">A443+1</f>
        <v>97</v>
      </c>
      <c r="B447" s="148" t="s">
        <v>5</v>
      </c>
      <c r="C447" s="149"/>
      <c r="D447" s="150"/>
      <c r="E447" s="44" t="s">
        <v>6</v>
      </c>
      <c r="F447" s="44" t="s">
        <v>7</v>
      </c>
      <c r="G447" s="44" t="s">
        <v>8</v>
      </c>
      <c r="H447" s="145" t="s">
        <v>10</v>
      </c>
      <c r="I447" s="145"/>
      <c r="J447" s="145"/>
    </row>
    <row r="448" spans="1:10" ht="22.5" customHeight="1" x14ac:dyDescent="0.25">
      <c r="A448" s="146"/>
      <c r="B448" s="151"/>
      <c r="C448" s="152"/>
      <c r="D448" s="153"/>
      <c r="E448" s="19"/>
      <c r="F448" s="19"/>
      <c r="G448" s="19"/>
      <c r="H448" s="154"/>
      <c r="I448" s="154"/>
      <c r="J448" s="154"/>
    </row>
    <row r="449" spans="1:10" ht="22.5" customHeight="1" x14ac:dyDescent="0.25">
      <c r="A449" s="146"/>
      <c r="B449" s="24" t="s">
        <v>9</v>
      </c>
      <c r="C449" s="24" t="s">
        <v>33</v>
      </c>
      <c r="D449" s="8" t="s">
        <v>62</v>
      </c>
      <c r="E449" s="24" t="s">
        <v>112</v>
      </c>
      <c r="F449" s="8" t="s">
        <v>63</v>
      </c>
      <c r="G449" s="24" t="s">
        <v>23</v>
      </c>
      <c r="H449" s="154"/>
      <c r="I449" s="154"/>
      <c r="J449" s="154"/>
    </row>
    <row r="450" spans="1:10" ht="22.5" customHeight="1" thickBot="1" x14ac:dyDescent="0.3">
      <c r="A450" s="147"/>
      <c r="B450" s="10"/>
      <c r="C450" s="22"/>
      <c r="D450" s="21"/>
      <c r="E450" s="20"/>
      <c r="F450" s="9" t="str">
        <f t="shared" ref="F450" si="246">IFERROR(G450/E450,"")</f>
        <v/>
      </c>
      <c r="G450" s="20"/>
      <c r="H450" s="155"/>
      <c r="I450" s="155"/>
      <c r="J450" s="155"/>
    </row>
    <row r="451" spans="1:10" ht="22.5" customHeight="1" x14ac:dyDescent="0.25">
      <c r="A451" s="145">
        <f t="shared" si="220"/>
        <v>98</v>
      </c>
      <c r="B451" s="148" t="s">
        <v>5</v>
      </c>
      <c r="C451" s="149"/>
      <c r="D451" s="150"/>
      <c r="E451" s="44" t="s">
        <v>6</v>
      </c>
      <c r="F451" s="44" t="s">
        <v>7</v>
      </c>
      <c r="G451" s="44" t="s">
        <v>8</v>
      </c>
      <c r="H451" s="145" t="s">
        <v>10</v>
      </c>
      <c r="I451" s="145"/>
      <c r="J451" s="145"/>
    </row>
    <row r="452" spans="1:10" ht="22.5" customHeight="1" x14ac:dyDescent="0.25">
      <c r="A452" s="146"/>
      <c r="B452" s="151"/>
      <c r="C452" s="152"/>
      <c r="D452" s="153"/>
      <c r="E452" s="19"/>
      <c r="F452" s="19"/>
      <c r="G452" s="19"/>
      <c r="H452" s="154"/>
      <c r="I452" s="154"/>
      <c r="J452" s="154"/>
    </row>
    <row r="453" spans="1:10" ht="22.5" customHeight="1" x14ac:dyDescent="0.25">
      <c r="A453" s="146"/>
      <c r="B453" s="24" t="s">
        <v>9</v>
      </c>
      <c r="C453" s="24" t="s">
        <v>33</v>
      </c>
      <c r="D453" s="8" t="s">
        <v>62</v>
      </c>
      <c r="E453" s="24" t="s">
        <v>112</v>
      </c>
      <c r="F453" s="8" t="s">
        <v>63</v>
      </c>
      <c r="G453" s="24" t="s">
        <v>23</v>
      </c>
      <c r="H453" s="154"/>
      <c r="I453" s="154"/>
      <c r="J453" s="154"/>
    </row>
    <row r="454" spans="1:10" ht="22.5" customHeight="1" thickBot="1" x14ac:dyDescent="0.3">
      <c r="A454" s="147"/>
      <c r="B454" s="10"/>
      <c r="C454" s="22"/>
      <c r="D454" s="21"/>
      <c r="E454" s="20"/>
      <c r="F454" s="9" t="str">
        <f t="shared" ref="F454" si="247">IFERROR(G454/E454,"")</f>
        <v/>
      </c>
      <c r="G454" s="20"/>
      <c r="H454" s="155"/>
      <c r="I454" s="155"/>
      <c r="J454" s="155"/>
    </row>
    <row r="455" spans="1:10" ht="22.5" customHeight="1" x14ac:dyDescent="0.25">
      <c r="A455" s="145">
        <f t="shared" si="222"/>
        <v>99</v>
      </c>
      <c r="B455" s="148" t="s">
        <v>5</v>
      </c>
      <c r="C455" s="149"/>
      <c r="D455" s="150"/>
      <c r="E455" s="44" t="s">
        <v>6</v>
      </c>
      <c r="F455" s="44" t="s">
        <v>7</v>
      </c>
      <c r="G455" s="44" t="s">
        <v>8</v>
      </c>
      <c r="H455" s="145" t="s">
        <v>10</v>
      </c>
      <c r="I455" s="145"/>
      <c r="J455" s="145"/>
    </row>
    <row r="456" spans="1:10" ht="22.5" customHeight="1" x14ac:dyDescent="0.25">
      <c r="A456" s="146"/>
      <c r="B456" s="151"/>
      <c r="C456" s="152"/>
      <c r="D456" s="153"/>
      <c r="E456" s="19"/>
      <c r="F456" s="19"/>
      <c r="G456" s="19"/>
      <c r="H456" s="154"/>
      <c r="I456" s="154"/>
      <c r="J456" s="154"/>
    </row>
    <row r="457" spans="1:10" ht="22.5" customHeight="1" x14ac:dyDescent="0.25">
      <c r="A457" s="146"/>
      <c r="B457" s="24" t="s">
        <v>9</v>
      </c>
      <c r="C457" s="24" t="s">
        <v>33</v>
      </c>
      <c r="D457" s="8" t="s">
        <v>62</v>
      </c>
      <c r="E457" s="24" t="s">
        <v>112</v>
      </c>
      <c r="F457" s="8" t="s">
        <v>63</v>
      </c>
      <c r="G457" s="24" t="s">
        <v>23</v>
      </c>
      <c r="H457" s="154"/>
      <c r="I457" s="154"/>
      <c r="J457" s="154"/>
    </row>
    <row r="458" spans="1:10" ht="22.5" customHeight="1" thickBot="1" x14ac:dyDescent="0.3">
      <c r="A458" s="147"/>
      <c r="B458" s="10"/>
      <c r="C458" s="22"/>
      <c r="D458" s="21"/>
      <c r="E458" s="20"/>
      <c r="F458" s="9" t="str">
        <f t="shared" ref="F458" si="248">IFERROR(G458/E458,"")</f>
        <v/>
      </c>
      <c r="G458" s="20"/>
      <c r="H458" s="155"/>
      <c r="I458" s="155"/>
      <c r="J458" s="155"/>
    </row>
    <row r="459" spans="1:10" ht="22.5" customHeight="1" x14ac:dyDescent="0.25">
      <c r="A459" s="145">
        <f t="shared" si="224"/>
        <v>100</v>
      </c>
      <c r="B459" s="148" t="s">
        <v>5</v>
      </c>
      <c r="C459" s="149"/>
      <c r="D459" s="150"/>
      <c r="E459" s="44" t="s">
        <v>6</v>
      </c>
      <c r="F459" s="44" t="s">
        <v>7</v>
      </c>
      <c r="G459" s="44" t="s">
        <v>8</v>
      </c>
      <c r="H459" s="145" t="s">
        <v>10</v>
      </c>
      <c r="I459" s="145"/>
      <c r="J459" s="145"/>
    </row>
    <row r="460" spans="1:10" ht="22.5" customHeight="1" x14ac:dyDescent="0.25">
      <c r="A460" s="146"/>
      <c r="B460" s="151"/>
      <c r="C460" s="152"/>
      <c r="D460" s="153"/>
      <c r="E460" s="19"/>
      <c r="F460" s="19"/>
      <c r="G460" s="19"/>
      <c r="H460" s="154"/>
      <c r="I460" s="154"/>
      <c r="J460" s="154"/>
    </row>
    <row r="461" spans="1:10" ht="22.5" customHeight="1" x14ac:dyDescent="0.25">
      <c r="A461" s="146"/>
      <c r="B461" s="24" t="s">
        <v>9</v>
      </c>
      <c r="C461" s="24" t="s">
        <v>33</v>
      </c>
      <c r="D461" s="8" t="s">
        <v>62</v>
      </c>
      <c r="E461" s="24" t="s">
        <v>112</v>
      </c>
      <c r="F461" s="8" t="s">
        <v>63</v>
      </c>
      <c r="G461" s="24" t="s">
        <v>23</v>
      </c>
      <c r="H461" s="154"/>
      <c r="I461" s="154"/>
      <c r="J461" s="154"/>
    </row>
    <row r="462" spans="1:10" ht="22.5" customHeight="1" x14ac:dyDescent="0.25">
      <c r="A462" s="146"/>
      <c r="B462" s="47"/>
      <c r="C462" s="48"/>
      <c r="D462" s="49"/>
      <c r="E462" s="50"/>
      <c r="F462" s="51" t="str">
        <f t="shared" ref="F462" si="249">IFERROR(G462/E462,"")</f>
        <v/>
      </c>
      <c r="G462" s="50"/>
      <c r="H462" s="154"/>
      <c r="I462" s="154"/>
      <c r="J462" s="154"/>
    </row>
  </sheetData>
  <sheetProtection algorithmName="SHA-512" hashValue="mayZeWG+GxoWjaOsVx3Y3gapbajY4hiqxVoJJ5TuRZc/le1WyuS9ktWcI3ssFXedbneQTIVGPJ89NNgOP6OxNQ==" saltValue="uDB2myz2oHz2MQuhvEEwEQ==" spinCount="100000" sheet="1" formatCells="0" selectLockedCells="1"/>
  <mergeCells count="705">
    <mergeCell ref="B444:D444"/>
    <mergeCell ref="H444:J446"/>
    <mergeCell ref="A447:A450"/>
    <mergeCell ref="B447:D447"/>
    <mergeCell ref="A3:C3"/>
    <mergeCell ref="D3:E3"/>
    <mergeCell ref="F3:H3"/>
    <mergeCell ref="I3:J3"/>
    <mergeCell ref="F5:H5"/>
    <mergeCell ref="F6:H6"/>
    <mergeCell ref="F7:H7"/>
    <mergeCell ref="F8:H8"/>
    <mergeCell ref="I5:J5"/>
    <mergeCell ref="I6:J6"/>
    <mergeCell ref="I7:J7"/>
    <mergeCell ref="I8:J8"/>
    <mergeCell ref="A4:J4"/>
    <mergeCell ref="A5:C5"/>
    <mergeCell ref="D5:E5"/>
    <mergeCell ref="A6:C6"/>
    <mergeCell ref="D6:E6"/>
    <mergeCell ref="A8:C8"/>
    <mergeCell ref="D8:E8"/>
    <mergeCell ref="A7:C7"/>
    <mergeCell ref="A459:A462"/>
    <mergeCell ref="B459:D459"/>
    <mergeCell ref="H459:J459"/>
    <mergeCell ref="B460:D460"/>
    <mergeCell ref="H460:J462"/>
    <mergeCell ref="A451:A454"/>
    <mergeCell ref="B451:D451"/>
    <mergeCell ref="H451:J451"/>
    <mergeCell ref="B452:D452"/>
    <mergeCell ref="H452:J454"/>
    <mergeCell ref="A455:A458"/>
    <mergeCell ref="B455:D455"/>
    <mergeCell ref="H455:J455"/>
    <mergeCell ref="B456:D456"/>
    <mergeCell ref="H456:J458"/>
    <mergeCell ref="A433:A436"/>
    <mergeCell ref="B433:D433"/>
    <mergeCell ref="H433:J433"/>
    <mergeCell ref="B434:D434"/>
    <mergeCell ref="H434:J436"/>
    <mergeCell ref="H447:J447"/>
    <mergeCell ref="B448:D448"/>
    <mergeCell ref="H448:J450"/>
    <mergeCell ref="A437:A440"/>
    <mergeCell ref="B437:D437"/>
    <mergeCell ref="H437:J437"/>
    <mergeCell ref="B438:D438"/>
    <mergeCell ref="H438:J440"/>
    <mergeCell ref="G441:H441"/>
    <mergeCell ref="I441:J441"/>
    <mergeCell ref="G442:H442"/>
    <mergeCell ref="I442:J442"/>
    <mergeCell ref="A441:C441"/>
    <mergeCell ref="D441:E441"/>
    <mergeCell ref="A442:C442"/>
    <mergeCell ref="D442:E442"/>
    <mergeCell ref="A443:A446"/>
    <mergeCell ref="B443:D443"/>
    <mergeCell ref="H443:J443"/>
    <mergeCell ref="A425:A428"/>
    <mergeCell ref="B425:D425"/>
    <mergeCell ref="H425:J425"/>
    <mergeCell ref="B426:D426"/>
    <mergeCell ref="H426:J428"/>
    <mergeCell ref="A429:A432"/>
    <mergeCell ref="B429:D429"/>
    <mergeCell ref="H429:J429"/>
    <mergeCell ref="B430:D430"/>
    <mergeCell ref="H430:J432"/>
    <mergeCell ref="G419:H419"/>
    <mergeCell ref="I419:J419"/>
    <mergeCell ref="G420:H420"/>
    <mergeCell ref="I420:J420"/>
    <mergeCell ref="A419:C419"/>
    <mergeCell ref="D419:E419"/>
    <mergeCell ref="A420:C420"/>
    <mergeCell ref="D420:E420"/>
    <mergeCell ref="A421:A424"/>
    <mergeCell ref="B421:D421"/>
    <mergeCell ref="H421:J421"/>
    <mergeCell ref="B422:D422"/>
    <mergeCell ref="H422:J424"/>
    <mergeCell ref="A411:A414"/>
    <mergeCell ref="B411:D411"/>
    <mergeCell ref="H411:J411"/>
    <mergeCell ref="B412:D412"/>
    <mergeCell ref="H412:J414"/>
    <mergeCell ref="A415:A418"/>
    <mergeCell ref="B415:D415"/>
    <mergeCell ref="H415:J415"/>
    <mergeCell ref="B416:D416"/>
    <mergeCell ref="H416:J418"/>
    <mergeCell ref="A403:A406"/>
    <mergeCell ref="B403:D403"/>
    <mergeCell ref="H403:J403"/>
    <mergeCell ref="B404:D404"/>
    <mergeCell ref="H404:J406"/>
    <mergeCell ref="A407:A410"/>
    <mergeCell ref="B407:D407"/>
    <mergeCell ref="H407:J407"/>
    <mergeCell ref="B408:D408"/>
    <mergeCell ref="H408:J410"/>
    <mergeCell ref="G397:H397"/>
    <mergeCell ref="I397:J397"/>
    <mergeCell ref="G398:H398"/>
    <mergeCell ref="I398:J398"/>
    <mergeCell ref="A397:C397"/>
    <mergeCell ref="D397:E397"/>
    <mergeCell ref="A398:C398"/>
    <mergeCell ref="D398:E398"/>
    <mergeCell ref="A399:A402"/>
    <mergeCell ref="B399:D399"/>
    <mergeCell ref="H399:J399"/>
    <mergeCell ref="B400:D400"/>
    <mergeCell ref="H400:J402"/>
    <mergeCell ref="A389:A392"/>
    <mergeCell ref="B389:D389"/>
    <mergeCell ref="H389:J389"/>
    <mergeCell ref="B390:D390"/>
    <mergeCell ref="H390:J392"/>
    <mergeCell ref="A393:A396"/>
    <mergeCell ref="B393:D393"/>
    <mergeCell ref="H393:J393"/>
    <mergeCell ref="B394:D394"/>
    <mergeCell ref="H394:J396"/>
    <mergeCell ref="A381:A384"/>
    <mergeCell ref="B381:D381"/>
    <mergeCell ref="H381:J381"/>
    <mergeCell ref="B382:D382"/>
    <mergeCell ref="H382:J384"/>
    <mergeCell ref="A385:A388"/>
    <mergeCell ref="B385:D385"/>
    <mergeCell ref="H385:J385"/>
    <mergeCell ref="B386:D386"/>
    <mergeCell ref="H386:J388"/>
    <mergeCell ref="G375:H375"/>
    <mergeCell ref="I375:J375"/>
    <mergeCell ref="G376:H376"/>
    <mergeCell ref="I376:J376"/>
    <mergeCell ref="A375:C375"/>
    <mergeCell ref="D375:E375"/>
    <mergeCell ref="A376:C376"/>
    <mergeCell ref="D376:E376"/>
    <mergeCell ref="A377:A380"/>
    <mergeCell ref="B377:D377"/>
    <mergeCell ref="H377:J377"/>
    <mergeCell ref="B378:D378"/>
    <mergeCell ref="H378:J380"/>
    <mergeCell ref="A367:A370"/>
    <mergeCell ref="B367:D367"/>
    <mergeCell ref="H367:J367"/>
    <mergeCell ref="B368:D368"/>
    <mergeCell ref="H368:J370"/>
    <mergeCell ref="A371:A374"/>
    <mergeCell ref="B371:D371"/>
    <mergeCell ref="H371:J371"/>
    <mergeCell ref="B372:D372"/>
    <mergeCell ref="H372:J374"/>
    <mergeCell ref="A359:A362"/>
    <mergeCell ref="B359:D359"/>
    <mergeCell ref="H359:J359"/>
    <mergeCell ref="B360:D360"/>
    <mergeCell ref="H360:J362"/>
    <mergeCell ref="A363:A366"/>
    <mergeCell ref="B363:D363"/>
    <mergeCell ref="H363:J363"/>
    <mergeCell ref="B364:D364"/>
    <mergeCell ref="H364:J366"/>
    <mergeCell ref="G353:H353"/>
    <mergeCell ref="I353:J353"/>
    <mergeCell ref="G354:H354"/>
    <mergeCell ref="I354:J354"/>
    <mergeCell ref="A353:C353"/>
    <mergeCell ref="D353:E353"/>
    <mergeCell ref="A354:C354"/>
    <mergeCell ref="D354:E354"/>
    <mergeCell ref="A355:A358"/>
    <mergeCell ref="B355:D355"/>
    <mergeCell ref="H355:J355"/>
    <mergeCell ref="B356:D356"/>
    <mergeCell ref="H356:J358"/>
    <mergeCell ref="A345:A348"/>
    <mergeCell ref="B345:D345"/>
    <mergeCell ref="H345:J345"/>
    <mergeCell ref="B346:D346"/>
    <mergeCell ref="H346:J348"/>
    <mergeCell ref="A349:A352"/>
    <mergeCell ref="B349:D349"/>
    <mergeCell ref="H349:J349"/>
    <mergeCell ref="B350:D350"/>
    <mergeCell ref="H350:J352"/>
    <mergeCell ref="A337:A340"/>
    <mergeCell ref="B337:D337"/>
    <mergeCell ref="H337:J337"/>
    <mergeCell ref="B338:D338"/>
    <mergeCell ref="H338:J340"/>
    <mergeCell ref="A341:A344"/>
    <mergeCell ref="B341:D341"/>
    <mergeCell ref="H341:J341"/>
    <mergeCell ref="B342:D342"/>
    <mergeCell ref="H342:J344"/>
    <mergeCell ref="G331:H331"/>
    <mergeCell ref="I331:J331"/>
    <mergeCell ref="G332:H332"/>
    <mergeCell ref="I332:J332"/>
    <mergeCell ref="A331:C331"/>
    <mergeCell ref="D331:E331"/>
    <mergeCell ref="A332:C332"/>
    <mergeCell ref="D332:E332"/>
    <mergeCell ref="A333:A336"/>
    <mergeCell ref="B333:D333"/>
    <mergeCell ref="H333:J333"/>
    <mergeCell ref="B334:D334"/>
    <mergeCell ref="H334:J336"/>
    <mergeCell ref="A323:A326"/>
    <mergeCell ref="B323:D323"/>
    <mergeCell ref="H323:J323"/>
    <mergeCell ref="B324:D324"/>
    <mergeCell ref="H324:J326"/>
    <mergeCell ref="A327:A330"/>
    <mergeCell ref="B327:D327"/>
    <mergeCell ref="H327:J327"/>
    <mergeCell ref="B328:D328"/>
    <mergeCell ref="H328:J330"/>
    <mergeCell ref="A315:A318"/>
    <mergeCell ref="B315:D315"/>
    <mergeCell ref="H315:J315"/>
    <mergeCell ref="B316:D316"/>
    <mergeCell ref="H316:J318"/>
    <mergeCell ref="A319:A322"/>
    <mergeCell ref="B319:D319"/>
    <mergeCell ref="H319:J319"/>
    <mergeCell ref="B320:D320"/>
    <mergeCell ref="H320:J322"/>
    <mergeCell ref="G309:H309"/>
    <mergeCell ref="I309:J309"/>
    <mergeCell ref="G310:H310"/>
    <mergeCell ref="I310:J310"/>
    <mergeCell ref="A309:C309"/>
    <mergeCell ref="D309:E309"/>
    <mergeCell ref="A310:C310"/>
    <mergeCell ref="D310:E310"/>
    <mergeCell ref="A311:A314"/>
    <mergeCell ref="B311:D311"/>
    <mergeCell ref="H311:J311"/>
    <mergeCell ref="B312:D312"/>
    <mergeCell ref="H312:J314"/>
    <mergeCell ref="A301:A304"/>
    <mergeCell ref="B301:D301"/>
    <mergeCell ref="H301:J301"/>
    <mergeCell ref="B302:D302"/>
    <mergeCell ref="H302:J304"/>
    <mergeCell ref="A305:A308"/>
    <mergeCell ref="B305:D305"/>
    <mergeCell ref="H305:J305"/>
    <mergeCell ref="B306:D306"/>
    <mergeCell ref="H306:J308"/>
    <mergeCell ref="A293:A296"/>
    <mergeCell ref="B293:D293"/>
    <mergeCell ref="H293:J293"/>
    <mergeCell ref="B294:D294"/>
    <mergeCell ref="H294:J296"/>
    <mergeCell ref="A297:A300"/>
    <mergeCell ref="B297:D297"/>
    <mergeCell ref="H297:J297"/>
    <mergeCell ref="B298:D298"/>
    <mergeCell ref="H298:J300"/>
    <mergeCell ref="G287:H287"/>
    <mergeCell ref="I287:J287"/>
    <mergeCell ref="G288:H288"/>
    <mergeCell ref="I288:J288"/>
    <mergeCell ref="A287:C287"/>
    <mergeCell ref="D287:E287"/>
    <mergeCell ref="A288:C288"/>
    <mergeCell ref="D288:E288"/>
    <mergeCell ref="A289:A292"/>
    <mergeCell ref="B289:D289"/>
    <mergeCell ref="H289:J289"/>
    <mergeCell ref="B290:D290"/>
    <mergeCell ref="H290:J292"/>
    <mergeCell ref="A279:A282"/>
    <mergeCell ref="B279:D279"/>
    <mergeCell ref="H279:J279"/>
    <mergeCell ref="B280:D280"/>
    <mergeCell ref="H280:J282"/>
    <mergeCell ref="A283:A286"/>
    <mergeCell ref="B283:D283"/>
    <mergeCell ref="H283:J283"/>
    <mergeCell ref="B284:D284"/>
    <mergeCell ref="H284:J286"/>
    <mergeCell ref="A271:A274"/>
    <mergeCell ref="B271:D271"/>
    <mergeCell ref="H271:J271"/>
    <mergeCell ref="B272:D272"/>
    <mergeCell ref="H272:J274"/>
    <mergeCell ref="A275:A278"/>
    <mergeCell ref="B275:D275"/>
    <mergeCell ref="H275:J275"/>
    <mergeCell ref="B276:D276"/>
    <mergeCell ref="H276:J278"/>
    <mergeCell ref="G265:H265"/>
    <mergeCell ref="I265:J265"/>
    <mergeCell ref="G266:H266"/>
    <mergeCell ref="I266:J266"/>
    <mergeCell ref="A265:C265"/>
    <mergeCell ref="D265:E265"/>
    <mergeCell ref="A266:C266"/>
    <mergeCell ref="D266:E266"/>
    <mergeCell ref="A267:A270"/>
    <mergeCell ref="B267:D267"/>
    <mergeCell ref="H267:J267"/>
    <mergeCell ref="B268:D268"/>
    <mergeCell ref="H268:J270"/>
    <mergeCell ref="A257:A260"/>
    <mergeCell ref="B257:D257"/>
    <mergeCell ref="H257:J257"/>
    <mergeCell ref="B258:D258"/>
    <mergeCell ref="H258:J260"/>
    <mergeCell ref="A261:A264"/>
    <mergeCell ref="B261:D261"/>
    <mergeCell ref="H261:J261"/>
    <mergeCell ref="B262:D262"/>
    <mergeCell ref="H262:J264"/>
    <mergeCell ref="A249:A252"/>
    <mergeCell ref="B249:D249"/>
    <mergeCell ref="H249:J249"/>
    <mergeCell ref="B250:D250"/>
    <mergeCell ref="H250:J252"/>
    <mergeCell ref="A253:A256"/>
    <mergeCell ref="B253:D253"/>
    <mergeCell ref="H253:J253"/>
    <mergeCell ref="B254:D254"/>
    <mergeCell ref="H254:J256"/>
    <mergeCell ref="G243:H243"/>
    <mergeCell ref="I243:J243"/>
    <mergeCell ref="G244:H244"/>
    <mergeCell ref="I244:J244"/>
    <mergeCell ref="A243:C243"/>
    <mergeCell ref="D243:E243"/>
    <mergeCell ref="A244:C244"/>
    <mergeCell ref="D244:E244"/>
    <mergeCell ref="A245:A248"/>
    <mergeCell ref="B245:D245"/>
    <mergeCell ref="H245:J245"/>
    <mergeCell ref="B246:D246"/>
    <mergeCell ref="H246:J248"/>
    <mergeCell ref="A235:A238"/>
    <mergeCell ref="B235:D235"/>
    <mergeCell ref="H235:J235"/>
    <mergeCell ref="B236:D236"/>
    <mergeCell ref="H236:J238"/>
    <mergeCell ref="A239:A242"/>
    <mergeCell ref="B239:D239"/>
    <mergeCell ref="H239:J239"/>
    <mergeCell ref="B240:D240"/>
    <mergeCell ref="H240:J242"/>
    <mergeCell ref="A227:A230"/>
    <mergeCell ref="B227:D227"/>
    <mergeCell ref="H227:J227"/>
    <mergeCell ref="B228:D228"/>
    <mergeCell ref="H228:J230"/>
    <mergeCell ref="A231:A234"/>
    <mergeCell ref="B231:D231"/>
    <mergeCell ref="H231:J231"/>
    <mergeCell ref="B232:D232"/>
    <mergeCell ref="H232:J234"/>
    <mergeCell ref="G221:H221"/>
    <mergeCell ref="I221:J221"/>
    <mergeCell ref="G222:H222"/>
    <mergeCell ref="I222:J222"/>
    <mergeCell ref="A221:C221"/>
    <mergeCell ref="D221:E221"/>
    <mergeCell ref="A222:C222"/>
    <mergeCell ref="D222:E222"/>
    <mergeCell ref="A223:A226"/>
    <mergeCell ref="B223:D223"/>
    <mergeCell ref="H223:J223"/>
    <mergeCell ref="B224:D224"/>
    <mergeCell ref="H224:J226"/>
    <mergeCell ref="A213:A216"/>
    <mergeCell ref="B213:D213"/>
    <mergeCell ref="H213:J213"/>
    <mergeCell ref="B214:D214"/>
    <mergeCell ref="H214:J216"/>
    <mergeCell ref="A217:A220"/>
    <mergeCell ref="B217:D217"/>
    <mergeCell ref="H217:J217"/>
    <mergeCell ref="B218:D218"/>
    <mergeCell ref="H218:J220"/>
    <mergeCell ref="A205:A208"/>
    <mergeCell ref="B205:D205"/>
    <mergeCell ref="H205:J205"/>
    <mergeCell ref="B206:D206"/>
    <mergeCell ref="H206:J208"/>
    <mergeCell ref="A209:A212"/>
    <mergeCell ref="B209:D209"/>
    <mergeCell ref="H209:J209"/>
    <mergeCell ref="B210:D210"/>
    <mergeCell ref="H210:J212"/>
    <mergeCell ref="G199:H199"/>
    <mergeCell ref="I199:J199"/>
    <mergeCell ref="G200:H200"/>
    <mergeCell ref="I200:J200"/>
    <mergeCell ref="A199:C199"/>
    <mergeCell ref="D199:E199"/>
    <mergeCell ref="A200:C200"/>
    <mergeCell ref="D200:E200"/>
    <mergeCell ref="A201:A204"/>
    <mergeCell ref="B201:D201"/>
    <mergeCell ref="H201:J201"/>
    <mergeCell ref="B202:D202"/>
    <mergeCell ref="H202:J204"/>
    <mergeCell ref="A191:A194"/>
    <mergeCell ref="B191:D191"/>
    <mergeCell ref="H191:J191"/>
    <mergeCell ref="B192:D192"/>
    <mergeCell ref="H192:J194"/>
    <mergeCell ref="A195:A198"/>
    <mergeCell ref="B195:D195"/>
    <mergeCell ref="H195:J195"/>
    <mergeCell ref="B196:D196"/>
    <mergeCell ref="H196:J198"/>
    <mergeCell ref="A183:A186"/>
    <mergeCell ref="B183:D183"/>
    <mergeCell ref="H183:J183"/>
    <mergeCell ref="B184:D184"/>
    <mergeCell ref="H184:J186"/>
    <mergeCell ref="A187:A190"/>
    <mergeCell ref="B187:D187"/>
    <mergeCell ref="H187:J187"/>
    <mergeCell ref="B188:D188"/>
    <mergeCell ref="H188:J190"/>
    <mergeCell ref="G177:H177"/>
    <mergeCell ref="I177:J177"/>
    <mergeCell ref="G178:H178"/>
    <mergeCell ref="I178:J178"/>
    <mergeCell ref="A177:C177"/>
    <mergeCell ref="D177:E177"/>
    <mergeCell ref="A178:C178"/>
    <mergeCell ref="D178:E178"/>
    <mergeCell ref="A179:A182"/>
    <mergeCell ref="B179:D179"/>
    <mergeCell ref="H179:J179"/>
    <mergeCell ref="B180:D180"/>
    <mergeCell ref="H180:J182"/>
    <mergeCell ref="A169:A172"/>
    <mergeCell ref="B169:D169"/>
    <mergeCell ref="H169:J169"/>
    <mergeCell ref="B170:D170"/>
    <mergeCell ref="H170:J172"/>
    <mergeCell ref="A173:A176"/>
    <mergeCell ref="B173:D173"/>
    <mergeCell ref="H173:J173"/>
    <mergeCell ref="B174:D174"/>
    <mergeCell ref="H174:J176"/>
    <mergeCell ref="A161:A164"/>
    <mergeCell ref="B161:D161"/>
    <mergeCell ref="H161:J161"/>
    <mergeCell ref="B162:D162"/>
    <mergeCell ref="H162:J164"/>
    <mergeCell ref="A165:A168"/>
    <mergeCell ref="B165:D165"/>
    <mergeCell ref="H165:J165"/>
    <mergeCell ref="B166:D166"/>
    <mergeCell ref="H166:J168"/>
    <mergeCell ref="G155:H155"/>
    <mergeCell ref="I155:J155"/>
    <mergeCell ref="G156:H156"/>
    <mergeCell ref="I156:J156"/>
    <mergeCell ref="A155:C155"/>
    <mergeCell ref="D155:E155"/>
    <mergeCell ref="A156:C156"/>
    <mergeCell ref="D156:E156"/>
    <mergeCell ref="A157:A160"/>
    <mergeCell ref="B157:D157"/>
    <mergeCell ref="H157:J157"/>
    <mergeCell ref="B158:D158"/>
    <mergeCell ref="H158:J160"/>
    <mergeCell ref="A147:A150"/>
    <mergeCell ref="B147:D147"/>
    <mergeCell ref="H147:J147"/>
    <mergeCell ref="B148:D148"/>
    <mergeCell ref="H148:J150"/>
    <mergeCell ref="A151:A154"/>
    <mergeCell ref="B151:D151"/>
    <mergeCell ref="H151:J151"/>
    <mergeCell ref="B152:D152"/>
    <mergeCell ref="H152:J154"/>
    <mergeCell ref="A139:A142"/>
    <mergeCell ref="B139:D139"/>
    <mergeCell ref="H139:J139"/>
    <mergeCell ref="B140:D140"/>
    <mergeCell ref="H140:J142"/>
    <mergeCell ref="A143:A146"/>
    <mergeCell ref="B143:D143"/>
    <mergeCell ref="H143:J143"/>
    <mergeCell ref="B144:D144"/>
    <mergeCell ref="H144:J146"/>
    <mergeCell ref="G133:H133"/>
    <mergeCell ref="I133:J133"/>
    <mergeCell ref="G134:H134"/>
    <mergeCell ref="I134:J134"/>
    <mergeCell ref="A133:C133"/>
    <mergeCell ref="D133:E133"/>
    <mergeCell ref="A134:C134"/>
    <mergeCell ref="D134:E134"/>
    <mergeCell ref="A135:A138"/>
    <mergeCell ref="B135:D135"/>
    <mergeCell ref="H135:J135"/>
    <mergeCell ref="B136:D136"/>
    <mergeCell ref="H136:J138"/>
    <mergeCell ref="A125:A128"/>
    <mergeCell ref="B125:D125"/>
    <mergeCell ref="H125:J125"/>
    <mergeCell ref="B126:D126"/>
    <mergeCell ref="H126:J128"/>
    <mergeCell ref="A129:A132"/>
    <mergeCell ref="B129:D129"/>
    <mergeCell ref="H129:J129"/>
    <mergeCell ref="B130:D130"/>
    <mergeCell ref="H130:J132"/>
    <mergeCell ref="A117:A120"/>
    <mergeCell ref="B117:D117"/>
    <mergeCell ref="H117:J117"/>
    <mergeCell ref="B118:D118"/>
    <mergeCell ref="H118:J120"/>
    <mergeCell ref="A121:A124"/>
    <mergeCell ref="B121:D121"/>
    <mergeCell ref="H121:J121"/>
    <mergeCell ref="B122:D122"/>
    <mergeCell ref="H122:J124"/>
    <mergeCell ref="G111:H111"/>
    <mergeCell ref="I111:J111"/>
    <mergeCell ref="G112:H112"/>
    <mergeCell ref="I112:J112"/>
    <mergeCell ref="A111:C111"/>
    <mergeCell ref="D111:E111"/>
    <mergeCell ref="A112:C112"/>
    <mergeCell ref="D112:E112"/>
    <mergeCell ref="A113:A116"/>
    <mergeCell ref="B113:D113"/>
    <mergeCell ref="H113:J113"/>
    <mergeCell ref="B114:D114"/>
    <mergeCell ref="H114:J116"/>
    <mergeCell ref="A103:A106"/>
    <mergeCell ref="B103:D103"/>
    <mergeCell ref="H103:J103"/>
    <mergeCell ref="B104:D104"/>
    <mergeCell ref="H104:J106"/>
    <mergeCell ref="A107:A110"/>
    <mergeCell ref="B107:D107"/>
    <mergeCell ref="H107:J107"/>
    <mergeCell ref="B108:D108"/>
    <mergeCell ref="H108:J110"/>
    <mergeCell ref="A95:A98"/>
    <mergeCell ref="B95:D95"/>
    <mergeCell ref="H95:J95"/>
    <mergeCell ref="B96:D96"/>
    <mergeCell ref="H96:J98"/>
    <mergeCell ref="A99:A102"/>
    <mergeCell ref="B99:D99"/>
    <mergeCell ref="H99:J99"/>
    <mergeCell ref="B100:D100"/>
    <mergeCell ref="H100:J102"/>
    <mergeCell ref="H85:J85"/>
    <mergeCell ref="B86:D86"/>
    <mergeCell ref="H86:J88"/>
    <mergeCell ref="G89:H89"/>
    <mergeCell ref="I89:J89"/>
    <mergeCell ref="G90:H90"/>
    <mergeCell ref="I90:J90"/>
    <mergeCell ref="A91:A94"/>
    <mergeCell ref="B91:D91"/>
    <mergeCell ref="H91:J91"/>
    <mergeCell ref="B92:D92"/>
    <mergeCell ref="H92:J94"/>
    <mergeCell ref="A89:C89"/>
    <mergeCell ref="D89:E89"/>
    <mergeCell ref="A90:C90"/>
    <mergeCell ref="D90:E90"/>
    <mergeCell ref="H73:J73"/>
    <mergeCell ref="B74:D74"/>
    <mergeCell ref="H74:J76"/>
    <mergeCell ref="A77:A80"/>
    <mergeCell ref="B77:D77"/>
    <mergeCell ref="H77:J77"/>
    <mergeCell ref="B78:D78"/>
    <mergeCell ref="H78:J80"/>
    <mergeCell ref="A81:A84"/>
    <mergeCell ref="B81:D81"/>
    <mergeCell ref="H81:J81"/>
    <mergeCell ref="B82:D82"/>
    <mergeCell ref="H82:J84"/>
    <mergeCell ref="G68:H68"/>
    <mergeCell ref="I68:J68"/>
    <mergeCell ref="G23:H23"/>
    <mergeCell ref="I23:J23"/>
    <mergeCell ref="G24:H24"/>
    <mergeCell ref="I24:J24"/>
    <mergeCell ref="A69:A72"/>
    <mergeCell ref="B69:D69"/>
    <mergeCell ref="H69:J69"/>
    <mergeCell ref="B70:D70"/>
    <mergeCell ref="H70:J72"/>
    <mergeCell ref="A51:A54"/>
    <mergeCell ref="B51:D51"/>
    <mergeCell ref="H51:J51"/>
    <mergeCell ref="B52:D52"/>
    <mergeCell ref="H52:J54"/>
    <mergeCell ref="A55:A58"/>
    <mergeCell ref="B55:D55"/>
    <mergeCell ref="H55:J55"/>
    <mergeCell ref="B56:D56"/>
    <mergeCell ref="H56:J58"/>
    <mergeCell ref="H59:J59"/>
    <mergeCell ref="B60:D60"/>
    <mergeCell ref="H60:J62"/>
    <mergeCell ref="A1:D1"/>
    <mergeCell ref="E1:F1"/>
    <mergeCell ref="G1:H1"/>
    <mergeCell ref="I1:J1"/>
    <mergeCell ref="A2:D2"/>
    <mergeCell ref="E2:F2"/>
    <mergeCell ref="G2:H2"/>
    <mergeCell ref="I2:J2"/>
    <mergeCell ref="G67:H67"/>
    <mergeCell ref="I67:J67"/>
    <mergeCell ref="F11:H12"/>
    <mergeCell ref="I11:J12"/>
    <mergeCell ref="D7:E7"/>
    <mergeCell ref="G45:H45"/>
    <mergeCell ref="I45:J45"/>
    <mergeCell ref="A41:A44"/>
    <mergeCell ref="B41:D41"/>
    <mergeCell ref="H41:J41"/>
    <mergeCell ref="B42:D42"/>
    <mergeCell ref="A63:A66"/>
    <mergeCell ref="B63:D63"/>
    <mergeCell ref="H63:J63"/>
    <mergeCell ref="B64:D64"/>
    <mergeCell ref="H64:J66"/>
    <mergeCell ref="G46:H46"/>
    <mergeCell ref="I46:J46"/>
    <mergeCell ref="A47:A50"/>
    <mergeCell ref="B47:D47"/>
    <mergeCell ref="H47:J47"/>
    <mergeCell ref="B48:D48"/>
    <mergeCell ref="H48:J50"/>
    <mergeCell ref="H42:J44"/>
    <mergeCell ref="A33:A36"/>
    <mergeCell ref="B33:D33"/>
    <mergeCell ref="H33:J33"/>
    <mergeCell ref="B34:D34"/>
    <mergeCell ref="H34:J36"/>
    <mergeCell ref="A45:C45"/>
    <mergeCell ref="D45:E45"/>
    <mergeCell ref="A46:C46"/>
    <mergeCell ref="D46:E46"/>
    <mergeCell ref="I10:J10"/>
    <mergeCell ref="A14:J22"/>
    <mergeCell ref="A29:A32"/>
    <mergeCell ref="B29:D29"/>
    <mergeCell ref="H29:J29"/>
    <mergeCell ref="B30:D30"/>
    <mergeCell ref="H30:J32"/>
    <mergeCell ref="A12:C12"/>
    <mergeCell ref="D12:E12"/>
    <mergeCell ref="A9:C9"/>
    <mergeCell ref="D9:E9"/>
    <mergeCell ref="F9:H9"/>
    <mergeCell ref="I9:J9"/>
    <mergeCell ref="A13:J13"/>
    <mergeCell ref="A11:C11"/>
    <mergeCell ref="D11:E11"/>
    <mergeCell ref="A37:A40"/>
    <mergeCell ref="B37:D37"/>
    <mergeCell ref="H37:J37"/>
    <mergeCell ref="B38:D38"/>
    <mergeCell ref="H38:J40"/>
    <mergeCell ref="A25:A28"/>
    <mergeCell ref="B25:D25"/>
    <mergeCell ref="H25:J25"/>
    <mergeCell ref="B26:D26"/>
    <mergeCell ref="H26:J28"/>
    <mergeCell ref="A23:C23"/>
    <mergeCell ref="D23:E23"/>
    <mergeCell ref="A24:C24"/>
    <mergeCell ref="D24:E24"/>
    <mergeCell ref="A10:C10"/>
    <mergeCell ref="D10:E10"/>
    <mergeCell ref="F10:H10"/>
    <mergeCell ref="A67:C67"/>
    <mergeCell ref="D67:E67"/>
    <mergeCell ref="A68:C68"/>
    <mergeCell ref="D68:E68"/>
    <mergeCell ref="A59:A62"/>
    <mergeCell ref="B59:D59"/>
    <mergeCell ref="A73:A76"/>
    <mergeCell ref="B73:D73"/>
    <mergeCell ref="A85:A88"/>
    <mergeCell ref="B85:D85"/>
  </mergeCells>
  <conditionalFormatting sqref="G26 G30 G34 G38 G42 G48 G52 G56 G60 G64">
    <cfRule type="cellIs" dxfId="29" priority="33" operator="lessThan">
      <formula>$F26</formula>
    </cfRule>
  </conditionalFormatting>
  <conditionalFormatting sqref="F26:G26 F30:G30 F34:G34 F38:G38 F42:G42 F48:G48 F52:G52 F56:G56 F60:G60 F64:G64">
    <cfRule type="cellIs" dxfId="28" priority="34" operator="lessThan">
      <formula>$E26</formula>
    </cfRule>
  </conditionalFormatting>
  <conditionalFormatting sqref="E28 E32 E36 E40 E44 E50 E54 E58 E62 E66">
    <cfRule type="cellIs" dxfId="27" priority="31" operator="greaterThanOrEqual">
      <formula>5000</formula>
    </cfRule>
  </conditionalFormatting>
  <conditionalFormatting sqref="F28 F32 F36 F40 F44 F50 F54 F58 F62 F66">
    <cfRule type="cellIs" priority="30" operator="greaterThan">
      <formula>100</formula>
    </cfRule>
  </conditionalFormatting>
  <conditionalFormatting sqref="G28 G32 G36 G40 G44 G50 G54 G58 G62 G66">
    <cfRule type="cellIs" dxfId="26" priority="29" operator="greaterThan">
      <formula>$E28</formula>
    </cfRule>
  </conditionalFormatting>
  <conditionalFormatting sqref="G70 G92 G114 G136 G158 G180 G202 G224 G246 G268 G290 G312 G334 G356 G378 G400 G422 G444 G74 G96 G118 G140 G162 G184 G206 G228 G250 G272 G294 G316 G338 G360 G382 G404 G426 G448 G78 G100 G122 G144 G166 G188 G210 G232 G254 G276 G298 G320 G342 G364 G386 G408 G430 G452 G82 G104 G126 G148 G170 G192 G214 G236 G258 G280 G302 G324 G346 G368 G390 G412 G434 G456 G86 G108 G130 G152 G174 G196 G218 G240 G262 G284 G306 G328 G350 G372 G394 G416 G438 G460">
    <cfRule type="cellIs" dxfId="25" priority="4" operator="lessThan">
      <formula>$F70</formula>
    </cfRule>
  </conditionalFormatting>
  <conditionalFormatting sqref="F70:G70 F92:G92 F114:G114 F136:G136 F158:G158 F180:G180 F202:G202 F224:G224 F246:G246 F268:G268 F290:G290 F312:G312 F334:G334 F356:G356 F378:G378 F400:G400 F422:G422 F444:G444 F74:G74 F96:G96 F118:G118 F140:G140 F162:G162 F184:G184 F206:G206 F228:G228 F250:G250 F272:G272 F294:G294 F316:G316 F338:G338 F360:G360 F382:G382 F404:G404 F426:G426 F448:G448 F78:G78 F100:G100 F122:G122 F144:G144 F166:G166 F188:G188 F210:G210 F232:G232 F254:G254 F276:G276 F298:G298 F320:G320 F342:G342 F364:G364 F386:G386 F408:G408 F430:G430 F452:G452 F82:G82 F104:G104 F126:G126 F148:G148 F170:G170 F192:G192 F214:G214 F236:G236 F258:G258 F280:G280 F302:G302 F324:G324 F346:G346 F368:G368 F390:G390 F412:G412 F434:G434 F456:G456 F86:G86 F108:G108 F130:G130 F152:G152 F174:G174 F196:G196 F218:G218 F240:G240 F262:G262 F284:G284 F306:G306 F328:G328 F350:G350 F372:G372 F394:G394 F416:G416 F438:G438 F460:G460">
    <cfRule type="cellIs" dxfId="24" priority="5" operator="lessThan">
      <formula>$E70</formula>
    </cfRule>
  </conditionalFormatting>
  <conditionalFormatting sqref="E72 E94 E116 E138 E160 E182 E204 E226 E248 E270 E292 E314 E336 E358 E380 E402 E424 E446 E76 E98 E120 E142 E164 E186 E208 E230 E252 E274 E296 E318 E340 E362 E384 E406 E428 E450 E80 E102 E124 E146 E168 E190 E212 E234 E256 E278 E300 E322 E344 E366 E388 E410 E432 E454 E84 E106 E128 E150 E172 E194 E216 E238 E260 E282 E304 E326 E348 E370 E392 E414 E436 E458 E88 E110 E132 E154 E176 E198 E220 E242 E264 E286 E308 E330 E352 E374 E396 E418 E440 E462">
    <cfRule type="cellIs" dxfId="23" priority="3" operator="greaterThanOrEqual">
      <formula>5000</formula>
    </cfRule>
  </conditionalFormatting>
  <conditionalFormatting sqref="F72 F94 F116 F138 F160 F182 F204 F226 F248 F270 F292 F314 F336 F358 F380 F402 F424 F446 F76 F98 F120 F142 F164 F186 F208 F230 F252 F274 F296 F318 F340 F362 F384 F406 F428 F450 F80 F102 F124 F146 F168 F190 F212 F234 F256 F278 F300 F322 F344 F366 F388 F410 F432 F454 F84 F106 F128 F150 F172 F194 F216 F238 F260 F282 F304 F326 F348 F370 F392 F414 F436 F458 F88 F110 F132 F154 F176 F198 F220 F242 F264 F286 F308 F330 F352 F374 F396 F418 F440 F462">
    <cfRule type="cellIs" priority="2" operator="greaterThan">
      <formula>100</formula>
    </cfRule>
  </conditionalFormatting>
  <conditionalFormatting sqref="G72 G94 G116 G138 G160 G182 G204 G226 G248 G270 G292 G314 G336 G358 G380 G402 G424 G446 G76 G98 G120 G142 G164 G186 G208 G230 G252 G274 G296 G318 G340 G362 G384 G406 G428 G450 G80 G102 G124 G146 G168 G190 G212 G234 G256 G278 G300 G322 G344 G366 G388 G410 G432 G454 G84 G106 G128 G150 G172 G194 G216 G238 G260 G282 G304 G326 G348 G370 G392 G414 G436 G458 G88 G110 G132 G154 G176 G198 G220 G242 G264 G286 G308 G330 G352 G374 G396 G418 G440 G462">
    <cfRule type="cellIs" dxfId="22" priority="1" operator="greaterThan">
      <formula>$E72</formula>
    </cfRule>
  </conditionalFormatting>
  <pageMargins left="0.7" right="0.7" top="0.75" bottom="0.75" header="0.3" footer="0.3"/>
  <pageSetup fitToWidth="0" fitToHeight="0" orientation="landscape" r:id="rId1"/>
  <headerFooter>
    <oddHeader xml:space="preserve">&amp;C&amp;"-,Bold"Emergency Solutions Grant Program&amp;"-,Regular"
&amp;"-,Italic"Expense Detail Form&amp;RESG-212
</oddHeader>
    <oddFooter>&amp;CHomelessness Prevention Expense Detail - Page &amp;P&amp;REffective: December 29, 2023</oddFooter>
  </headerFooter>
  <rowBreaks count="20" manualBreakCount="20">
    <brk id="22" max="16383" man="1"/>
    <brk id="44" max="16383" man="1"/>
    <brk id="66" max="16383" man="1"/>
    <brk id="88" max="16383" man="1"/>
    <brk id="110" max="16383" man="1"/>
    <brk id="132" max="16383" man="1"/>
    <brk id="154" max="16383" man="1"/>
    <brk id="176" max="16383" man="1"/>
    <brk id="198" max="16383" man="1"/>
    <brk id="220" max="16383" man="1"/>
    <brk id="242" max="16383" man="1"/>
    <brk id="264" max="16383" man="1"/>
    <brk id="286" max="16383" man="1"/>
    <brk id="308" max="16383" man="1"/>
    <brk id="330" max="16383" man="1"/>
    <brk id="352" max="16383" man="1"/>
    <brk id="374" max="16383" man="1"/>
    <brk id="396" max="16383" man="1"/>
    <brk id="418" max="16383" man="1"/>
    <brk id="440" max="16383" man="1"/>
  </rowBreaks>
  <extLst>
    <ext xmlns:x14="http://schemas.microsoft.com/office/spreadsheetml/2009/9/main" uri="{78C0D931-6437-407d-A8EE-F0AAD7539E65}">
      <x14:conditionalFormattings>
        <x14:conditionalFormatting xmlns:xm="http://schemas.microsoft.com/office/excel/2006/main">
          <x14:cfRule type="cellIs" priority="893" operator="greaterThan" id="{4BB01B2C-DE56-490D-9FA0-7AA6BE5826FD}">
            <xm:f>'Request Summary'!#REF!</xm:f>
            <x14:dxf>
              <font>
                <u/>
              </font>
            </x14:dxf>
          </x14:cfRule>
          <x14:cfRule type="cellIs" priority="894" operator="notBetween" id="{C54BD741-69AF-49AF-8782-02254A018781}">
            <xm:f>'FORMULA Sheet'!$B$28</xm:f>
            <xm:f>'FORMULA Sheet'!$B$29</xm:f>
            <x14:dxf>
              <font>
                <strike val="0"/>
                <u/>
              </font>
            </x14:dxf>
          </x14:cfRule>
          <xm:sqref>E26:G26 E30:G30 E34:G34 E38:G38 E42:G42 E48:G48 E52:G52 E56:G56 E60:G60 E64:G64</xm:sqref>
        </x14:conditionalFormatting>
        <x14:conditionalFormatting xmlns:xm="http://schemas.microsoft.com/office/excel/2006/main">
          <x14:cfRule type="cellIs" priority="6" operator="greaterThan" id="{15C1B9F8-1D91-4F55-83F1-E671E5F196E0}">
            <xm:f>'Request Summary'!#REF!</xm:f>
            <x14:dxf>
              <font>
                <u/>
              </font>
            </x14:dxf>
          </x14:cfRule>
          <x14:cfRule type="cellIs" priority="7" operator="notBetween" id="{CCB0E172-E2F3-42D8-85D4-D49FD0AAC78C}">
            <xm:f>'FORMULA Sheet'!$B$28</xm:f>
            <xm:f>'FORMULA Sheet'!$B$29</xm:f>
            <x14:dxf>
              <font>
                <strike val="0"/>
                <u/>
              </font>
            </x14:dxf>
          </x14:cfRule>
          <xm:sqref>E70:G70 E92:G92 E114:G114 E136:G136 E158:G158 E180:G180 E202:G202 E224:G224 E246:G246 E268:G268 E290:G290 E312:G312 E334:G334 E356:G356 E378:G378 E400:G400 E422:G422 E444:G444 E74:G74 E96:G96 E118:G118 E140:G140 E162:G162 E184:G184 E206:G206 E228:G228 E250:G250 E272:G272 E294:G294 E316:G316 E338:G338 E360:G360 E382:G382 E404:G404 E426:G426 E448:G448 E78:G78 E100:G100 E122:G122 E144:G144 E166:G166 E188:G188 E210:G210 E232:G232 E254:G254 E276:G276 E298:G298 E320:G320 E342:G342 E364:G364 E386:G386 E408:G408 E430:G430 E452:G452 E82:G82 E104:G104 E126:G126 E148:G148 E170:G170 E192:G192 E214:G214 E236:G236 E258:G258 E280:G280 E302:G302 E324:G324 E346:G346 E368:G368 E390:G390 E412:G412 E434:G434 E456:G456 E86:G86 E108:G108 E130:G130 E152:G152 E174:G174 E196:G196 E218:G218 E240:G240 E262:G262 E284:G284 E306:G306 E328:G328 E350:G350 E372:G372 E394:G394 E416:G416 E438:G438 E460:G460</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'FORMULA Sheet'!$I$2:$I$16</xm:f>
          </x14:formula1>
          <xm:sqref>B26:D26 B30:D30 B34:D34 B38:D38 B42:D42 B48:D48 B52:D52 B56:D56 B60:D60 B64:D64 B70:D70 B92:D92 B114:D114 B136:D136 B158:D158 B180:D180 B202:D202 B224:D224 B246:D246 B268:D268 B290:D290 B312:D312 B334:D334 B356:D356 B378:D378 B400:D400 B422:D422 B444:D444 B74:D74 B96:D96 B118:D118 B140:D140 B162:D162 B184:D184 B206:D206 B228:D228 B250:D250 B272:D272 B294:D294 B316:D316 B338:D338 B360:D360 B382:D382 B404:D404 B426:D426 B448:D448 B78:D78 B100:D100 B122:D122 B144:D144 B166:D166 B188:D188 B210:D210 B232:D232 B254:D254 B276:D276 B298:D298 B320:D320 B342:D342 B364:D364 B386:D386 B408:D408 B430:D430 B452:D452 B82:D82 B104:D104 B126:D126 B148:D148 B170:D170 B192:D192 B214:D214 B236:D236 B258:D258 B280:D280 B302:D302 B324:D324 B346:D346 B368:D368 B390:D390 B412:D412 B434:D434 B456:D456 B86:D86 B108:D108 B130:D130 B152:D152 B174:D174 B196:D196 B218:D218 B240:D240 B262:D262 B284:D284 B306:D306 B328:D328 B350:D350 B372:D372 B394:D394 B416:D416 B438:D438 B460:D460</xm:sqref>
        </x14:dataValidation>
        <x14:dataValidation type="list" allowBlank="1" showInputMessage="1" showErrorMessage="1">
          <x14:formula1>
            <xm:f>'FORMULA Sheet'!$B$2:$B$9</xm:f>
          </x14:formula1>
          <xm:sqref>C28 C40 C32 C54 C62 C58 C50 C66 C36 C44 C76 C98 C120 C142 C164 C186 C208 C230 C252 C274 C296 C318 C340 C362 C384 C406 C428 C450 C84 C106 C128 C150 C172 C194 C216 C238 C260 C282 C304 C326 C348 C370 C392 C414 C436 C458 C80 C102 C124 C146 C168 C190 C212 C234 C256 C278 C300 C322 C344 C366 C388 C410 C432 C454 C72 C94 C116 C138 C160 C182 C204 C226 C248 C270 C292 C314 C336 C358 C380 C402 C424 C446 C88 C110 C132 C154 C176 C198 C220 C242 C264 C286 C308 C330 C352 C374 C396 C418 C440 C462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2"/>
  <sheetViews>
    <sheetView view="pageLayout" zoomScaleNormal="100" zoomScaleSheetLayoutView="100" workbookViewId="0">
      <selection activeCell="B26" sqref="B26:D26"/>
    </sheetView>
  </sheetViews>
  <sheetFormatPr defaultColWidth="9.140625" defaultRowHeight="23.25" customHeight="1" x14ac:dyDescent="0.25"/>
  <cols>
    <col min="1" max="1" width="3.42578125" style="11" customWidth="1"/>
    <col min="2" max="2" width="20" style="11" customWidth="1"/>
    <col min="3" max="10" width="12" style="11" customWidth="1"/>
    <col min="11" max="16384" width="9.140625" style="4"/>
  </cols>
  <sheetData>
    <row r="1" spans="1:10" ht="23.25" customHeight="1" x14ac:dyDescent="0.25">
      <c r="A1" s="168" t="s">
        <v>13</v>
      </c>
      <c r="B1" s="169"/>
      <c r="C1" s="169"/>
      <c r="D1" s="170"/>
      <c r="E1" s="157" t="s">
        <v>12</v>
      </c>
      <c r="F1" s="157"/>
      <c r="G1" s="157" t="s">
        <v>64</v>
      </c>
      <c r="H1" s="157"/>
      <c r="I1" s="140" t="s">
        <v>11</v>
      </c>
      <c r="J1" s="140"/>
    </row>
    <row r="2" spans="1:10" ht="23.25" customHeight="1" thickBot="1" x14ac:dyDescent="0.3">
      <c r="A2" s="171" t="str">
        <f>IF(ISBLANK('Request Summary'!A2),"",'Request Summary'!A2)</f>
        <v/>
      </c>
      <c r="B2" s="172"/>
      <c r="C2" s="172"/>
      <c r="D2" s="173"/>
      <c r="E2" s="174" t="str">
        <f>IF(ISBLANK('Request Summary'!D17),"",'Request Summary'!D17)</f>
        <v/>
      </c>
      <c r="F2" s="175"/>
      <c r="G2" s="141" t="str">
        <f>IF(ISBLANK('Request Summary'!I2),"",'Request Summary'!I2)</f>
        <v/>
      </c>
      <c r="H2" s="176"/>
      <c r="I2" s="177" t="str">
        <f>IF(ISBLANK('Request Summary'!K2),"",'Request Summary'!K2)</f>
        <v/>
      </c>
      <c r="J2" s="177"/>
    </row>
    <row r="3" spans="1:10" ht="23.25" customHeight="1" thickBot="1" x14ac:dyDescent="0.3">
      <c r="A3" s="206" t="s">
        <v>65</v>
      </c>
      <c r="B3" s="206"/>
      <c r="C3" s="206"/>
      <c r="D3" s="296" t="str">
        <f>IFERROR(SMALL((E26:G26,E30:G30,E34:G34,E38:G38,E42:G42,E48:G48,E52:G52,E56:G56,E60:G60,E64:G64,E70:G70,E74:G74,E78:G78,E82:G82,E86:G86,E92:G92,E96:G96,E100:G100,E104:G104,E108:G108,E114:G114,E118:G118,E122:G122,E126:G126,E130:G130,E136:G136,E140:G140,E144:G144,E148:G148,E152:G152,E158:G158,E162:G162,E166:G166,E170:G170,E174:G174,E180:G180,E184:G184,E188:G188,E192:G192,E196:G196,E202:G202,E206:G206,E210:G210,E214:G214,E218:G218,E224:G224,E228:G228,E232:G232,E236:G236,E240:G240,E246:G246,E250:G250,E254:G254,E258:G258,E262:G262,E268:G268,E272:G272,E276:G276,E280:G280,E284:G284,E290:G290,E294:G294,E298:G298,E302:G302,E306:G306,E312:G312,E316:G316,E320:G320,E324:G324,E328:G328,E334:G334,E338:G338,E342:G342,E346:G346,E350:G350,E356:G356,E360:G360,E364:G364,E368:G368,E372:G372,E378:G378,E382:G382,E386:G386,E390:G390,E394:G394,E400:G400,E404:G404,E408:G408,E412:G412,E416:G416,E422:G422,E426:G426,E430:G430,E434:G434,E438:G438,E444:G444,E448:G448,E452:G452,E456:G456,E460:G460),INDEX(FREQUENCY((E26:G26,E30:G30,E34:G34,E38:G38,E42:G42,E48:G48,E52:G52,E56:G56,E60:G60,E64:G64,E70:G70,E74:G74,E78:G78,E82:G82,E86:G86,E92:G92,E96:G96,E100:G100,E104:G104,E108:G108,E114:G114,E118:G118,E122:G122,E126:G126,E130:G130,E136:G136,E140:G140,E144:G144,E148:G148,E152:G152,E158:G158,E162:G162,E166:G166,E170:G170,E174:G174,E180:G180,E184:G184,E188:G188,E192:G192,E196:G196,E202:G202,E206:G206,E210:G210,E214:G214,E218:G218,E224:G224,E228:G228,E232:G232,E236:G236,E240:G240,E246:G246,E250:G250,E254:G254,E258:G258,E262:G262,E268:G268,E272:G272,E276:G276,E280:G280,E284:G284,E290:G290,E294:G294,E298:G298,E302:G302,E306:G306,E312:G312,E316:G316,E320:G320,E324:G324,E328:G328,E334:G334,E338:G338,E342:G342,E346:G346,E350:G350,E356:G356,E360:G360,E364:G364,E368:G368,E372:G372,E378:G378,E382:G382,E386:G386,E390:G390,E394:G394,E400:G400,E404:G404,E408:G408,E412:G412,E416:G416,E422:G422,E426:G426,E430:G430,E434:G434,E438:G438,E444:G444,E448:G448,E452:G452,E456:G456,E460:G460),0),1)+1),"")</f>
        <v/>
      </c>
      <c r="E3" s="296"/>
      <c r="F3" s="206" t="s">
        <v>66</v>
      </c>
      <c r="G3" s="206"/>
      <c r="H3" s="206"/>
      <c r="I3" s="297" t="str">
        <f>IF(MAX(MAX(E26:G26,E30:G30,E34:G34,E38:G38,E42:G42),MAX(E48:G48,E52:G52,E56:G56,E60:G60,E64:G64),MAX(E70:G70,E74:G74,E78:G78,E82:G82,E86:G86),MAX(E92:G92,E96:G96,E100:G100,E104:G104,E108:G108),MAX(E114:G114,E118:G118,E122:G122,E126:G126,E130:G130),MAX(E136:G136,E140:G140,E144:G144,E148:G148,E152:G152),MAX(E158:G158,E162:G162,E166:G166,E170:G170,E174:G174),MAX(E180:G180,E184:G184,E188:G188,E192:G192,E196:G196),MAX(E202:G202,E206:G206,E210:G210,E214:G214,E218:G218),MAX(E224:G224,E228:G228,E232:G232,E236:G236,E240:G240),MAX(E246:G246,E250:G250,E254:G254,E258:G258,E262:G262),MAX(E268:G268,E272:G272,E276:G276,E280:G280,E284:G284),MAX(E290:G290,E294:G294,E298:G298,E302:G302,E306:G306),MAX(E312:G312,E316:G316,E320:G320,E324:G324,E328:G328),MAX(E334:G334,E338:G338,E342:G342,E346:G346,E350:G350),MAX(E356:G356,E360:G360,E364:G364,E368:G368,E372:G372),MAX(E378:G378,E382:G382,E386:G386,E390:G390,E394:G394),MAX(E400:G400,E404:G404,E408:G408,E412:G412,E416:G416),MAX(E422:G422,E426:G426,E430:G430,E434:G434,E438:G438),MAX(E444:G444,E448:G448,E452:G452,E456:G456,E460:G460))=0,"",MAX(MAX(E26:G26,E30:G30,E34:G34,E38:G38,E42:G42),MAX(E48:G48,E52:G52,E56:G56,E60:G60,E64:G64),MAX(E70:G70,E74:G74,E78:G78,E82:G82,E86:G86),MAX(E92:G92,E96:G96,E100:G100,E104:G104,E108:G108),MAX(E114:G114,E118:G118,E122:G122,E126:G126,E130:G130),MAX(E136:G136,E140:G140,E144:G144,E148:G148,E152:G152),MAX(E158:G158,E162:G162,E166:G166,E170:G170,E174:G174),MAX(E180:G180,E184:G184,E188:G188,E192:G192,E196:G196),MAX(E202:G202,E206:G206,E210:G210,E214:G214,E218:G218),MAX(E224:G224,E228:G228,E232:G232,E236:G236,E240:G240),MAX(E246:G246,E250:G250,E254:G254,E258:G258,E262:G262),MAX(E268:G268,E272:G272,E276:G276,E280:G280,E284:G284),MAX(E290:G290,E294:G294,E298:G298,E302:G302,E306:G306),MAX(E312:G312,E316:G316,E320:G320,E324:G324,E328:G328),MAX(E334:G334,E338:G338,E342:G342,E346:G346,E350:G350),MAX(E356:G356,E360:G360,E364:G364,E368:G368,E372:G372),MAX(E378:G378,E382:G382,E386:G386,E390:G390,E394:G394),MAX(E400:G400,E404:G404,E408:G408,E412:G412,E416:G416),MAX(E422:G422,E426:G426,E430:G430,E434:G434,E438:G438),MAX(E444:G444,E448:G448,E452:G452,E456:G456,E460:G460)))</f>
        <v/>
      </c>
      <c r="J3" s="297"/>
    </row>
    <row r="4" spans="1:10" ht="23.25" customHeight="1" x14ac:dyDescent="0.25">
      <c r="A4" s="181" t="s">
        <v>100</v>
      </c>
      <c r="B4" s="182"/>
      <c r="C4" s="182"/>
      <c r="D4" s="182"/>
      <c r="E4" s="182"/>
      <c r="F4" s="182"/>
      <c r="G4" s="182"/>
      <c r="H4" s="182"/>
      <c r="I4" s="182"/>
      <c r="J4" s="183"/>
    </row>
    <row r="5" spans="1:10" ht="23.25" customHeight="1" x14ac:dyDescent="0.25">
      <c r="A5" s="160" t="s">
        <v>49</v>
      </c>
      <c r="B5" s="160" t="s">
        <v>49</v>
      </c>
      <c r="C5" s="160" t="s">
        <v>49</v>
      </c>
      <c r="D5" s="161">
        <f t="shared" ref="D5:D12" ca="1" si="0">SUM(SUMIF($B$26:$D$460,A5,$G$28:$G$462))</f>
        <v>0</v>
      </c>
      <c r="E5" s="161"/>
      <c r="F5" s="196" t="s">
        <v>72</v>
      </c>
      <c r="G5" s="197"/>
      <c r="H5" s="198"/>
      <c r="I5" s="202">
        <f t="shared" ref="I5:I9" ca="1" si="1">SUM(SUMIF($B$26:$D$460,F5,$G$28:$G$462))</f>
        <v>0</v>
      </c>
      <c r="J5" s="203"/>
    </row>
    <row r="6" spans="1:10" ht="23.25" customHeight="1" x14ac:dyDescent="0.25">
      <c r="A6" s="160" t="s">
        <v>50</v>
      </c>
      <c r="B6" s="160" t="s">
        <v>50</v>
      </c>
      <c r="C6" s="160" t="s">
        <v>50</v>
      </c>
      <c r="D6" s="161">
        <f t="shared" ca="1" si="0"/>
        <v>0</v>
      </c>
      <c r="E6" s="161"/>
      <c r="F6" s="196" t="s">
        <v>73</v>
      </c>
      <c r="G6" s="197"/>
      <c r="H6" s="198"/>
      <c r="I6" s="202">
        <f t="shared" ca="1" si="1"/>
        <v>0</v>
      </c>
      <c r="J6" s="203"/>
    </row>
    <row r="7" spans="1:10" ht="23.25" customHeight="1" x14ac:dyDescent="0.25">
      <c r="A7" s="160" t="s">
        <v>51</v>
      </c>
      <c r="B7" s="160" t="s">
        <v>51</v>
      </c>
      <c r="C7" s="160" t="s">
        <v>51</v>
      </c>
      <c r="D7" s="161">
        <f t="shared" ca="1" si="0"/>
        <v>0</v>
      </c>
      <c r="E7" s="161"/>
      <c r="F7" s="196" t="s">
        <v>120</v>
      </c>
      <c r="G7" s="197"/>
      <c r="H7" s="198"/>
      <c r="I7" s="202">
        <f t="shared" ca="1" si="1"/>
        <v>0</v>
      </c>
      <c r="J7" s="203"/>
    </row>
    <row r="8" spans="1:10" ht="23.25" customHeight="1" x14ac:dyDescent="0.25">
      <c r="A8" s="160" t="s">
        <v>35</v>
      </c>
      <c r="B8" s="160" t="s">
        <v>35</v>
      </c>
      <c r="C8" s="160" t="s">
        <v>35</v>
      </c>
      <c r="D8" s="161">
        <f t="shared" ca="1" si="0"/>
        <v>0</v>
      </c>
      <c r="E8" s="161"/>
      <c r="F8" s="196" t="s">
        <v>121</v>
      </c>
      <c r="G8" s="197"/>
      <c r="H8" s="198"/>
      <c r="I8" s="202">
        <f t="shared" ca="1" si="1"/>
        <v>0</v>
      </c>
      <c r="J8" s="203"/>
    </row>
    <row r="9" spans="1:10" ht="23.25" customHeight="1" x14ac:dyDescent="0.25">
      <c r="A9" s="160" t="s">
        <v>52</v>
      </c>
      <c r="B9" s="160" t="s">
        <v>52</v>
      </c>
      <c r="C9" s="160" t="s">
        <v>52</v>
      </c>
      <c r="D9" s="161">
        <f t="shared" ca="1" si="0"/>
        <v>0</v>
      </c>
      <c r="E9" s="161"/>
      <c r="F9" s="196" t="s">
        <v>122</v>
      </c>
      <c r="G9" s="197"/>
      <c r="H9" s="198"/>
      <c r="I9" s="202">
        <f t="shared" ca="1" si="1"/>
        <v>0</v>
      </c>
      <c r="J9" s="203"/>
    </row>
    <row r="10" spans="1:10" ht="23.25" customHeight="1" x14ac:dyDescent="0.25">
      <c r="A10" s="196" t="s">
        <v>119</v>
      </c>
      <c r="B10" s="197"/>
      <c r="C10" s="198"/>
      <c r="D10" s="161">
        <f t="shared" ca="1" si="0"/>
        <v>0</v>
      </c>
      <c r="E10" s="161"/>
      <c r="F10" s="160" t="s">
        <v>77</v>
      </c>
      <c r="G10" s="160" t="s">
        <v>77</v>
      </c>
      <c r="H10" s="160" t="s">
        <v>77</v>
      </c>
      <c r="I10" s="202">
        <f ca="1">SUM(SUMIF($B$26:$D$460,F10,$G$28:$G$462))</f>
        <v>0</v>
      </c>
      <c r="J10" s="203"/>
    </row>
    <row r="11" spans="1:10" ht="23.25" customHeight="1" x14ac:dyDescent="0.25">
      <c r="A11" s="196" t="s">
        <v>69</v>
      </c>
      <c r="B11" s="197"/>
      <c r="C11" s="198"/>
      <c r="D11" s="161">
        <f t="shared" ca="1" si="0"/>
        <v>0</v>
      </c>
      <c r="E11" s="161"/>
      <c r="F11" s="160" t="s">
        <v>98</v>
      </c>
      <c r="G11" s="160"/>
      <c r="H11" s="160"/>
      <c r="I11" s="161">
        <f ca="1">SUM(D5:E12,I5:J10)</f>
        <v>0</v>
      </c>
      <c r="J11" s="161"/>
    </row>
    <row r="12" spans="1:10" ht="23.25" customHeight="1" thickBot="1" x14ac:dyDescent="0.3">
      <c r="A12" s="166" t="s">
        <v>71</v>
      </c>
      <c r="B12" s="166" t="s">
        <v>71</v>
      </c>
      <c r="C12" s="166" t="s">
        <v>71</v>
      </c>
      <c r="D12" s="164">
        <f t="shared" ca="1" si="0"/>
        <v>0</v>
      </c>
      <c r="E12" s="164"/>
      <c r="F12" s="166"/>
      <c r="G12" s="166"/>
      <c r="H12" s="166"/>
      <c r="I12" s="164"/>
      <c r="J12" s="164"/>
    </row>
    <row r="13" spans="1:10" ht="23.25" customHeight="1" x14ac:dyDescent="0.25">
      <c r="A13" s="181" t="s">
        <v>68</v>
      </c>
      <c r="B13" s="182"/>
      <c r="C13" s="182"/>
      <c r="D13" s="182"/>
      <c r="E13" s="182"/>
      <c r="F13" s="182"/>
      <c r="G13" s="182"/>
      <c r="H13" s="182"/>
      <c r="I13" s="182"/>
      <c r="J13" s="183"/>
    </row>
    <row r="14" spans="1:10" ht="23.25" customHeight="1" x14ac:dyDescent="0.25">
      <c r="A14" s="280" t="s">
        <v>124</v>
      </c>
      <c r="B14" s="281"/>
      <c r="C14" s="281"/>
      <c r="D14" s="281"/>
      <c r="E14" s="281"/>
      <c r="F14" s="281"/>
      <c r="G14" s="281"/>
      <c r="H14" s="281"/>
      <c r="I14" s="281"/>
      <c r="J14" s="282"/>
    </row>
    <row r="15" spans="1:10" ht="23.25" customHeight="1" x14ac:dyDescent="0.25">
      <c r="A15" s="283"/>
      <c r="B15" s="284"/>
      <c r="C15" s="284"/>
      <c r="D15" s="284"/>
      <c r="E15" s="284"/>
      <c r="F15" s="284"/>
      <c r="G15" s="284"/>
      <c r="H15" s="284"/>
      <c r="I15" s="284"/>
      <c r="J15" s="285"/>
    </row>
    <row r="16" spans="1:10" ht="23.25" customHeight="1" x14ac:dyDescent="0.25">
      <c r="A16" s="283"/>
      <c r="B16" s="284"/>
      <c r="C16" s="284"/>
      <c r="D16" s="284"/>
      <c r="E16" s="284"/>
      <c r="F16" s="284"/>
      <c r="G16" s="284"/>
      <c r="H16" s="284"/>
      <c r="I16" s="284"/>
      <c r="J16" s="285"/>
    </row>
    <row r="17" spans="1:10" ht="23.25" customHeight="1" x14ac:dyDescent="0.25">
      <c r="A17" s="283"/>
      <c r="B17" s="284"/>
      <c r="C17" s="284"/>
      <c r="D17" s="284"/>
      <c r="E17" s="284"/>
      <c r="F17" s="284"/>
      <c r="G17" s="284"/>
      <c r="H17" s="284"/>
      <c r="I17" s="284"/>
      <c r="J17" s="285"/>
    </row>
    <row r="18" spans="1:10" ht="23.25" customHeight="1" x14ac:dyDescent="0.25">
      <c r="A18" s="283"/>
      <c r="B18" s="284"/>
      <c r="C18" s="284"/>
      <c r="D18" s="284"/>
      <c r="E18" s="284"/>
      <c r="F18" s="284"/>
      <c r="G18" s="284"/>
      <c r="H18" s="284"/>
      <c r="I18" s="284"/>
      <c r="J18" s="285"/>
    </row>
    <row r="19" spans="1:10" ht="23.25" customHeight="1" x14ac:dyDescent="0.25">
      <c r="A19" s="283"/>
      <c r="B19" s="284"/>
      <c r="C19" s="284"/>
      <c r="D19" s="284"/>
      <c r="E19" s="284"/>
      <c r="F19" s="284"/>
      <c r="G19" s="284"/>
      <c r="H19" s="284"/>
      <c r="I19" s="284"/>
      <c r="J19" s="285"/>
    </row>
    <row r="20" spans="1:10" ht="23.25" customHeight="1" x14ac:dyDescent="0.25">
      <c r="A20" s="283"/>
      <c r="B20" s="284"/>
      <c r="C20" s="284"/>
      <c r="D20" s="284"/>
      <c r="E20" s="284"/>
      <c r="F20" s="284"/>
      <c r="G20" s="284"/>
      <c r="H20" s="284"/>
      <c r="I20" s="284"/>
      <c r="J20" s="285"/>
    </row>
    <row r="21" spans="1:10" ht="23.25" customHeight="1" x14ac:dyDescent="0.25">
      <c r="A21" s="283"/>
      <c r="B21" s="284"/>
      <c r="C21" s="284"/>
      <c r="D21" s="284"/>
      <c r="E21" s="284"/>
      <c r="F21" s="284"/>
      <c r="G21" s="284"/>
      <c r="H21" s="284"/>
      <c r="I21" s="284"/>
      <c r="J21" s="285"/>
    </row>
    <row r="22" spans="1:10" ht="23.25" customHeight="1" x14ac:dyDescent="0.25">
      <c r="A22" s="286"/>
      <c r="B22" s="287"/>
      <c r="C22" s="287"/>
      <c r="D22" s="287"/>
      <c r="E22" s="287"/>
      <c r="F22" s="287"/>
      <c r="G22" s="287"/>
      <c r="H22" s="287"/>
      <c r="I22" s="287"/>
      <c r="J22" s="288"/>
    </row>
    <row r="23" spans="1:10" ht="23.25" customHeight="1" x14ac:dyDescent="0.25">
      <c r="A23" s="156" t="s">
        <v>13</v>
      </c>
      <c r="B23" s="156"/>
      <c r="C23" s="156"/>
      <c r="D23" s="157" t="s">
        <v>12</v>
      </c>
      <c r="E23" s="157"/>
      <c r="F23" s="46" t="s">
        <v>11</v>
      </c>
      <c r="G23" s="140" t="s">
        <v>64</v>
      </c>
      <c r="H23" s="140"/>
      <c r="I23" s="140" t="s">
        <v>111</v>
      </c>
      <c r="J23" s="140"/>
    </row>
    <row r="24" spans="1:10" ht="23.25" customHeight="1" thickBot="1" x14ac:dyDescent="0.3">
      <c r="A24" s="158" t="str">
        <f>$A$2</f>
        <v/>
      </c>
      <c r="B24" s="158"/>
      <c r="C24" s="158"/>
      <c r="D24" s="159" t="str">
        <f>$E$2</f>
        <v/>
      </c>
      <c r="E24" s="159"/>
      <c r="F24" s="42" t="str">
        <f>$I$2</f>
        <v/>
      </c>
      <c r="G24" s="141" t="str">
        <f>$G$2</f>
        <v/>
      </c>
      <c r="H24" s="142"/>
      <c r="I24" s="143">
        <f>G28+G32+G36+G40+G44</f>
        <v>0</v>
      </c>
      <c r="J24" s="144"/>
    </row>
    <row r="25" spans="1:10" ht="23.25" customHeight="1" x14ac:dyDescent="0.25">
      <c r="A25" s="145">
        <v>1</v>
      </c>
      <c r="B25" s="193" t="s">
        <v>5</v>
      </c>
      <c r="C25" s="194"/>
      <c r="D25" s="195"/>
      <c r="E25" s="44" t="s">
        <v>6</v>
      </c>
      <c r="F25" s="44" t="s">
        <v>7</v>
      </c>
      <c r="G25" s="44" t="s">
        <v>8</v>
      </c>
      <c r="H25" s="145" t="s">
        <v>10</v>
      </c>
      <c r="I25" s="145"/>
      <c r="J25" s="145"/>
    </row>
    <row r="26" spans="1:10" ht="23.25" customHeight="1" x14ac:dyDescent="0.25">
      <c r="A26" s="146"/>
      <c r="B26" s="151"/>
      <c r="C26" s="152"/>
      <c r="D26" s="153"/>
      <c r="E26" s="19"/>
      <c r="F26" s="19"/>
      <c r="G26" s="19"/>
      <c r="H26" s="154"/>
      <c r="I26" s="154"/>
      <c r="J26" s="154"/>
    </row>
    <row r="27" spans="1:10" ht="22.5" customHeight="1" x14ac:dyDescent="0.25">
      <c r="A27" s="146"/>
      <c r="B27" s="24" t="s">
        <v>9</v>
      </c>
      <c r="C27" s="24" t="s">
        <v>33</v>
      </c>
      <c r="D27" s="8" t="s">
        <v>62</v>
      </c>
      <c r="E27" s="24" t="s">
        <v>112</v>
      </c>
      <c r="F27" s="8" t="s">
        <v>63</v>
      </c>
      <c r="G27" s="24" t="s">
        <v>23</v>
      </c>
      <c r="H27" s="154"/>
      <c r="I27" s="154"/>
      <c r="J27" s="154"/>
    </row>
    <row r="28" spans="1:10" ht="23.25" customHeight="1" thickBot="1" x14ac:dyDescent="0.3">
      <c r="A28" s="147"/>
      <c r="B28" s="10"/>
      <c r="C28" s="22"/>
      <c r="D28" s="21"/>
      <c r="E28" s="20"/>
      <c r="F28" s="9" t="str">
        <f>IFERROR(G28/E28,"")</f>
        <v/>
      </c>
      <c r="G28" s="20"/>
      <c r="H28" s="155"/>
      <c r="I28" s="155"/>
      <c r="J28" s="155"/>
    </row>
    <row r="29" spans="1:10" ht="23.25" customHeight="1" x14ac:dyDescent="0.25">
      <c r="A29" s="145">
        <f>A25+1</f>
        <v>2</v>
      </c>
      <c r="B29" s="148" t="s">
        <v>5</v>
      </c>
      <c r="C29" s="149"/>
      <c r="D29" s="150"/>
      <c r="E29" s="44" t="s">
        <v>6</v>
      </c>
      <c r="F29" s="44" t="s">
        <v>7</v>
      </c>
      <c r="G29" s="44" t="s">
        <v>8</v>
      </c>
      <c r="H29" s="145" t="s">
        <v>10</v>
      </c>
      <c r="I29" s="145"/>
      <c r="J29" s="145"/>
    </row>
    <row r="30" spans="1:10" ht="23.25" customHeight="1" x14ac:dyDescent="0.25">
      <c r="A30" s="146"/>
      <c r="B30" s="151"/>
      <c r="C30" s="152"/>
      <c r="D30" s="153"/>
      <c r="E30" s="19"/>
      <c r="F30" s="19"/>
      <c r="G30" s="19"/>
      <c r="H30" s="154"/>
      <c r="I30" s="154"/>
      <c r="J30" s="154"/>
    </row>
    <row r="31" spans="1:10" ht="23.25" customHeight="1" x14ac:dyDescent="0.25">
      <c r="A31" s="146"/>
      <c r="B31" s="24" t="s">
        <v>9</v>
      </c>
      <c r="C31" s="24" t="s">
        <v>33</v>
      </c>
      <c r="D31" s="8" t="s">
        <v>62</v>
      </c>
      <c r="E31" s="24" t="s">
        <v>112</v>
      </c>
      <c r="F31" s="8" t="s">
        <v>63</v>
      </c>
      <c r="G31" s="24" t="s">
        <v>23</v>
      </c>
      <c r="H31" s="154"/>
      <c r="I31" s="154"/>
      <c r="J31" s="154"/>
    </row>
    <row r="32" spans="1:10" ht="23.25" customHeight="1" thickBot="1" x14ac:dyDescent="0.3">
      <c r="A32" s="147"/>
      <c r="B32" s="10"/>
      <c r="C32" s="22"/>
      <c r="D32" s="21"/>
      <c r="E32" s="20"/>
      <c r="F32" s="9" t="str">
        <f>IFERROR(G32/E32,"")</f>
        <v/>
      </c>
      <c r="G32" s="20"/>
      <c r="H32" s="155"/>
      <c r="I32" s="155"/>
      <c r="J32" s="155"/>
    </row>
    <row r="33" spans="1:10" ht="23.25" customHeight="1" x14ac:dyDescent="0.25">
      <c r="A33" s="145">
        <f t="shared" ref="A33" si="2">A29+1</f>
        <v>3</v>
      </c>
      <c r="B33" s="148" t="s">
        <v>5</v>
      </c>
      <c r="C33" s="149"/>
      <c r="D33" s="150"/>
      <c r="E33" s="44" t="s">
        <v>6</v>
      </c>
      <c r="F33" s="44" t="s">
        <v>7</v>
      </c>
      <c r="G33" s="44" t="s">
        <v>8</v>
      </c>
      <c r="H33" s="145" t="s">
        <v>10</v>
      </c>
      <c r="I33" s="145"/>
      <c r="J33" s="145"/>
    </row>
    <row r="34" spans="1:10" ht="23.25" customHeight="1" x14ac:dyDescent="0.25">
      <c r="A34" s="146"/>
      <c r="B34" s="151"/>
      <c r="C34" s="152"/>
      <c r="D34" s="153"/>
      <c r="E34" s="19"/>
      <c r="F34" s="19"/>
      <c r="G34" s="19"/>
      <c r="H34" s="154"/>
      <c r="I34" s="154"/>
      <c r="J34" s="154"/>
    </row>
    <row r="35" spans="1:10" ht="23.25" customHeight="1" x14ac:dyDescent="0.25">
      <c r="A35" s="146"/>
      <c r="B35" s="24" t="s">
        <v>9</v>
      </c>
      <c r="C35" s="24" t="s">
        <v>33</v>
      </c>
      <c r="D35" s="8" t="s">
        <v>62</v>
      </c>
      <c r="E35" s="24" t="s">
        <v>112</v>
      </c>
      <c r="F35" s="8" t="s">
        <v>63</v>
      </c>
      <c r="G35" s="24" t="s">
        <v>23</v>
      </c>
      <c r="H35" s="154"/>
      <c r="I35" s="154"/>
      <c r="J35" s="154"/>
    </row>
    <row r="36" spans="1:10" ht="23.25" customHeight="1" thickBot="1" x14ac:dyDescent="0.3">
      <c r="A36" s="147"/>
      <c r="B36" s="10"/>
      <c r="C36" s="22"/>
      <c r="D36" s="21"/>
      <c r="E36" s="20"/>
      <c r="F36" s="9" t="str">
        <f>IFERROR(G36/E36,"")</f>
        <v/>
      </c>
      <c r="G36" s="20"/>
      <c r="H36" s="155"/>
      <c r="I36" s="155"/>
      <c r="J36" s="155"/>
    </row>
    <row r="37" spans="1:10" ht="23.25" customHeight="1" x14ac:dyDescent="0.25">
      <c r="A37" s="145">
        <f t="shared" ref="A37" si="3">A33+1</f>
        <v>4</v>
      </c>
      <c r="B37" s="148" t="s">
        <v>5</v>
      </c>
      <c r="C37" s="149"/>
      <c r="D37" s="150"/>
      <c r="E37" s="44" t="s">
        <v>6</v>
      </c>
      <c r="F37" s="44" t="s">
        <v>7</v>
      </c>
      <c r="G37" s="44" t="s">
        <v>8</v>
      </c>
      <c r="H37" s="145" t="s">
        <v>10</v>
      </c>
      <c r="I37" s="145"/>
      <c r="J37" s="145"/>
    </row>
    <row r="38" spans="1:10" ht="23.25" customHeight="1" x14ac:dyDescent="0.25">
      <c r="A38" s="146"/>
      <c r="B38" s="151"/>
      <c r="C38" s="152"/>
      <c r="D38" s="153"/>
      <c r="E38" s="19"/>
      <c r="F38" s="19"/>
      <c r="G38" s="19"/>
      <c r="H38" s="154"/>
      <c r="I38" s="154"/>
      <c r="J38" s="154"/>
    </row>
    <row r="39" spans="1:10" ht="23.25" customHeight="1" x14ac:dyDescent="0.25">
      <c r="A39" s="146"/>
      <c r="B39" s="24" t="s">
        <v>9</v>
      </c>
      <c r="C39" s="24" t="s">
        <v>33</v>
      </c>
      <c r="D39" s="8" t="s">
        <v>62</v>
      </c>
      <c r="E39" s="24" t="s">
        <v>112</v>
      </c>
      <c r="F39" s="8" t="s">
        <v>63</v>
      </c>
      <c r="G39" s="24" t="s">
        <v>23</v>
      </c>
      <c r="H39" s="154"/>
      <c r="I39" s="154"/>
      <c r="J39" s="154"/>
    </row>
    <row r="40" spans="1:10" s="6" customFormat="1" ht="23.25" customHeight="1" thickBot="1" x14ac:dyDescent="0.3">
      <c r="A40" s="147"/>
      <c r="B40" s="10"/>
      <c r="C40" s="22"/>
      <c r="D40" s="21"/>
      <c r="E40" s="20"/>
      <c r="F40" s="9" t="str">
        <f>IFERROR(G40/E40,"")</f>
        <v/>
      </c>
      <c r="G40" s="20"/>
      <c r="H40" s="155"/>
      <c r="I40" s="155"/>
      <c r="J40" s="155"/>
    </row>
    <row r="41" spans="1:10" ht="23.25" customHeight="1" x14ac:dyDescent="0.25">
      <c r="A41" s="145">
        <f t="shared" ref="A41" si="4">A37+1</f>
        <v>5</v>
      </c>
      <c r="B41" s="148" t="s">
        <v>5</v>
      </c>
      <c r="C41" s="149"/>
      <c r="D41" s="150"/>
      <c r="E41" s="44" t="s">
        <v>6</v>
      </c>
      <c r="F41" s="44" t="s">
        <v>7</v>
      </c>
      <c r="G41" s="44" t="s">
        <v>8</v>
      </c>
      <c r="H41" s="145" t="s">
        <v>10</v>
      </c>
      <c r="I41" s="145"/>
      <c r="J41" s="145"/>
    </row>
    <row r="42" spans="1:10" s="6" customFormat="1" ht="23.25" customHeight="1" x14ac:dyDescent="0.25">
      <c r="A42" s="146"/>
      <c r="B42" s="151"/>
      <c r="C42" s="152"/>
      <c r="D42" s="153"/>
      <c r="E42" s="19"/>
      <c r="F42" s="19"/>
      <c r="G42" s="19"/>
      <c r="H42" s="154"/>
      <c r="I42" s="154"/>
      <c r="J42" s="154"/>
    </row>
    <row r="43" spans="1:10" ht="23.25" customHeight="1" x14ac:dyDescent="0.25">
      <c r="A43" s="146"/>
      <c r="B43" s="24" t="s">
        <v>9</v>
      </c>
      <c r="C43" s="24" t="s">
        <v>33</v>
      </c>
      <c r="D43" s="8" t="s">
        <v>62</v>
      </c>
      <c r="E43" s="24" t="s">
        <v>112</v>
      </c>
      <c r="F43" s="8" t="s">
        <v>63</v>
      </c>
      <c r="G43" s="24" t="s">
        <v>23</v>
      </c>
      <c r="H43" s="154"/>
      <c r="I43" s="154"/>
      <c r="J43" s="154"/>
    </row>
    <row r="44" spans="1:10" s="6" customFormat="1" ht="23.25" customHeight="1" thickBot="1" x14ac:dyDescent="0.3">
      <c r="A44" s="147"/>
      <c r="B44" s="10"/>
      <c r="C44" s="22"/>
      <c r="D44" s="21"/>
      <c r="E44" s="20"/>
      <c r="F44" s="9" t="str">
        <f>IFERROR(G44/E44,"")</f>
        <v/>
      </c>
      <c r="G44" s="20"/>
      <c r="H44" s="155"/>
      <c r="I44" s="155"/>
      <c r="J44" s="155"/>
    </row>
    <row r="45" spans="1:10" ht="23.25" customHeight="1" x14ac:dyDescent="0.25">
      <c r="A45" s="179" t="s">
        <v>13</v>
      </c>
      <c r="B45" s="179"/>
      <c r="C45" s="179"/>
      <c r="D45" s="167" t="s">
        <v>12</v>
      </c>
      <c r="E45" s="167"/>
      <c r="F45" s="45" t="s">
        <v>11</v>
      </c>
      <c r="G45" s="178" t="s">
        <v>64</v>
      </c>
      <c r="H45" s="178"/>
      <c r="I45" s="178" t="s">
        <v>111</v>
      </c>
      <c r="J45" s="178"/>
    </row>
    <row r="46" spans="1:10" ht="23.25" customHeight="1" thickBot="1" x14ac:dyDescent="0.3">
      <c r="A46" s="158" t="str">
        <f t="shared" ref="A46:A90" si="5">$A$2</f>
        <v/>
      </c>
      <c r="B46" s="158"/>
      <c r="C46" s="158"/>
      <c r="D46" s="159" t="str">
        <f t="shared" ref="D46:D90" si="6">$E$2</f>
        <v/>
      </c>
      <c r="E46" s="159"/>
      <c r="F46" s="42" t="str">
        <f t="shared" ref="F46:F90" si="7">$I$2</f>
        <v/>
      </c>
      <c r="G46" s="141" t="str">
        <f t="shared" ref="G46:G90" si="8">$G$2</f>
        <v/>
      </c>
      <c r="H46" s="142"/>
      <c r="I46" s="143">
        <f>G50+G54+G58+G62+G66</f>
        <v>0</v>
      </c>
      <c r="J46" s="144"/>
    </row>
    <row r="47" spans="1:10" ht="23.25" customHeight="1" x14ac:dyDescent="0.25">
      <c r="A47" s="145">
        <f>A41+1</f>
        <v>6</v>
      </c>
      <c r="B47" s="193" t="s">
        <v>5</v>
      </c>
      <c r="C47" s="194"/>
      <c r="D47" s="195"/>
      <c r="E47" s="44" t="s">
        <v>6</v>
      </c>
      <c r="F47" s="44" t="s">
        <v>7</v>
      </c>
      <c r="G47" s="44" t="s">
        <v>8</v>
      </c>
      <c r="H47" s="145" t="s">
        <v>10</v>
      </c>
      <c r="I47" s="145"/>
      <c r="J47" s="145"/>
    </row>
    <row r="48" spans="1:10" ht="23.25" customHeight="1" x14ac:dyDescent="0.25">
      <c r="A48" s="146"/>
      <c r="B48" s="151"/>
      <c r="C48" s="152"/>
      <c r="D48" s="153"/>
      <c r="E48" s="19"/>
      <c r="F48" s="19"/>
      <c r="G48" s="19"/>
      <c r="H48" s="154"/>
      <c r="I48" s="154"/>
      <c r="J48" s="154"/>
    </row>
    <row r="49" spans="1:10" ht="23.25" customHeight="1" x14ac:dyDescent="0.25">
      <c r="A49" s="146"/>
      <c r="B49" s="24" t="s">
        <v>9</v>
      </c>
      <c r="C49" s="24" t="s">
        <v>33</v>
      </c>
      <c r="D49" s="8" t="s">
        <v>62</v>
      </c>
      <c r="E49" s="24" t="s">
        <v>112</v>
      </c>
      <c r="F49" s="8" t="s">
        <v>63</v>
      </c>
      <c r="G49" s="24" t="s">
        <v>23</v>
      </c>
      <c r="H49" s="154"/>
      <c r="I49" s="154"/>
      <c r="J49" s="154"/>
    </row>
    <row r="50" spans="1:10" ht="23.25" customHeight="1" thickBot="1" x14ac:dyDescent="0.3">
      <c r="A50" s="147"/>
      <c r="B50" s="10"/>
      <c r="C50" s="22"/>
      <c r="D50" s="21"/>
      <c r="E50" s="20"/>
      <c r="F50" s="9" t="str">
        <f t="shared" ref="F50" si="9">IFERROR(G50/E50,"")</f>
        <v/>
      </c>
      <c r="G50" s="20"/>
      <c r="H50" s="155"/>
      <c r="I50" s="155"/>
      <c r="J50" s="155"/>
    </row>
    <row r="51" spans="1:10" ht="23.25" customHeight="1" x14ac:dyDescent="0.25">
      <c r="A51" s="145">
        <f t="shared" ref="A51" si="10">A47+1</f>
        <v>7</v>
      </c>
      <c r="B51" s="148" t="s">
        <v>5</v>
      </c>
      <c r="C51" s="149"/>
      <c r="D51" s="150"/>
      <c r="E51" s="44" t="s">
        <v>6</v>
      </c>
      <c r="F51" s="44" t="s">
        <v>7</v>
      </c>
      <c r="G51" s="44" t="s">
        <v>8</v>
      </c>
      <c r="H51" s="145" t="s">
        <v>10</v>
      </c>
      <c r="I51" s="145"/>
      <c r="J51" s="145"/>
    </row>
    <row r="52" spans="1:10" ht="23.25" customHeight="1" x14ac:dyDescent="0.25">
      <c r="A52" s="146"/>
      <c r="B52" s="151"/>
      <c r="C52" s="152"/>
      <c r="D52" s="153"/>
      <c r="E52" s="19"/>
      <c r="F52" s="19"/>
      <c r="G52" s="19"/>
      <c r="H52" s="154"/>
      <c r="I52" s="154"/>
      <c r="J52" s="154"/>
    </row>
    <row r="53" spans="1:10" ht="23.25" customHeight="1" x14ac:dyDescent="0.25">
      <c r="A53" s="146"/>
      <c r="B53" s="24" t="s">
        <v>9</v>
      </c>
      <c r="C53" s="24" t="s">
        <v>33</v>
      </c>
      <c r="D53" s="8" t="s">
        <v>62</v>
      </c>
      <c r="E53" s="24" t="s">
        <v>112</v>
      </c>
      <c r="F53" s="8" t="s">
        <v>63</v>
      </c>
      <c r="G53" s="24" t="s">
        <v>23</v>
      </c>
      <c r="H53" s="154"/>
      <c r="I53" s="154"/>
      <c r="J53" s="154"/>
    </row>
    <row r="54" spans="1:10" ht="23.25" customHeight="1" thickBot="1" x14ac:dyDescent="0.3">
      <c r="A54" s="147"/>
      <c r="B54" s="10"/>
      <c r="C54" s="22"/>
      <c r="D54" s="21"/>
      <c r="E54" s="20"/>
      <c r="F54" s="9" t="str">
        <f t="shared" ref="F54" si="11">IFERROR(G54/E54,"")</f>
        <v/>
      </c>
      <c r="G54" s="20"/>
      <c r="H54" s="155"/>
      <c r="I54" s="155"/>
      <c r="J54" s="155"/>
    </row>
    <row r="55" spans="1:10" ht="23.25" customHeight="1" x14ac:dyDescent="0.25">
      <c r="A55" s="145">
        <f t="shared" ref="A55:A99" si="12">A51+1</f>
        <v>8</v>
      </c>
      <c r="B55" s="148" t="s">
        <v>5</v>
      </c>
      <c r="C55" s="149"/>
      <c r="D55" s="150"/>
      <c r="E55" s="44" t="s">
        <v>6</v>
      </c>
      <c r="F55" s="44" t="s">
        <v>7</v>
      </c>
      <c r="G55" s="44" t="s">
        <v>8</v>
      </c>
      <c r="H55" s="145" t="s">
        <v>10</v>
      </c>
      <c r="I55" s="145"/>
      <c r="J55" s="145"/>
    </row>
    <row r="56" spans="1:10" ht="23.25" customHeight="1" x14ac:dyDescent="0.25">
      <c r="A56" s="146"/>
      <c r="B56" s="151"/>
      <c r="C56" s="152"/>
      <c r="D56" s="153"/>
      <c r="E56" s="19"/>
      <c r="F56" s="19"/>
      <c r="G56" s="19"/>
      <c r="H56" s="154"/>
      <c r="I56" s="154"/>
      <c r="J56" s="154"/>
    </row>
    <row r="57" spans="1:10" ht="23.25" customHeight="1" x14ac:dyDescent="0.25">
      <c r="A57" s="146"/>
      <c r="B57" s="24" t="s">
        <v>9</v>
      </c>
      <c r="C57" s="24" t="s">
        <v>33</v>
      </c>
      <c r="D57" s="8" t="s">
        <v>62</v>
      </c>
      <c r="E57" s="24" t="s">
        <v>112</v>
      </c>
      <c r="F57" s="8" t="s">
        <v>63</v>
      </c>
      <c r="G57" s="24" t="s">
        <v>23</v>
      </c>
      <c r="H57" s="154"/>
      <c r="I57" s="154"/>
      <c r="J57" s="154"/>
    </row>
    <row r="58" spans="1:10" ht="23.25" customHeight="1" thickBot="1" x14ac:dyDescent="0.3">
      <c r="A58" s="147"/>
      <c r="B58" s="10"/>
      <c r="C58" s="22"/>
      <c r="D58" s="21"/>
      <c r="E58" s="20"/>
      <c r="F58" s="9" t="str">
        <f t="shared" ref="F58" si="13">IFERROR(G58/E58,"")</f>
        <v/>
      </c>
      <c r="G58" s="20"/>
      <c r="H58" s="155"/>
      <c r="I58" s="155"/>
      <c r="J58" s="155"/>
    </row>
    <row r="59" spans="1:10" ht="23.25" customHeight="1" x14ac:dyDescent="0.25">
      <c r="A59" s="145">
        <f t="shared" ref="A59:A103" si="14">A55+1</f>
        <v>9</v>
      </c>
      <c r="B59" s="148" t="s">
        <v>5</v>
      </c>
      <c r="C59" s="149"/>
      <c r="D59" s="150"/>
      <c r="E59" s="44" t="s">
        <v>6</v>
      </c>
      <c r="F59" s="44" t="s">
        <v>7</v>
      </c>
      <c r="G59" s="44" t="s">
        <v>8</v>
      </c>
      <c r="H59" s="145" t="s">
        <v>10</v>
      </c>
      <c r="I59" s="145"/>
      <c r="J59" s="145"/>
    </row>
    <row r="60" spans="1:10" ht="23.25" customHeight="1" x14ac:dyDescent="0.25">
      <c r="A60" s="146"/>
      <c r="B60" s="151"/>
      <c r="C60" s="152"/>
      <c r="D60" s="153"/>
      <c r="E60" s="19"/>
      <c r="F60" s="19"/>
      <c r="G60" s="19"/>
      <c r="H60" s="154"/>
      <c r="I60" s="154"/>
      <c r="J60" s="154"/>
    </row>
    <row r="61" spans="1:10" ht="23.25" customHeight="1" x14ac:dyDescent="0.25">
      <c r="A61" s="146"/>
      <c r="B61" s="24" t="s">
        <v>9</v>
      </c>
      <c r="C61" s="24" t="s">
        <v>33</v>
      </c>
      <c r="D61" s="8" t="s">
        <v>62</v>
      </c>
      <c r="E61" s="24" t="s">
        <v>112</v>
      </c>
      <c r="F61" s="8" t="s">
        <v>63</v>
      </c>
      <c r="G61" s="24" t="s">
        <v>23</v>
      </c>
      <c r="H61" s="154"/>
      <c r="I61" s="154"/>
      <c r="J61" s="154"/>
    </row>
    <row r="62" spans="1:10" ht="23.25" customHeight="1" thickBot="1" x14ac:dyDescent="0.3">
      <c r="A62" s="147"/>
      <c r="B62" s="10"/>
      <c r="C62" s="22"/>
      <c r="D62" s="21"/>
      <c r="E62" s="20"/>
      <c r="F62" s="9" t="str">
        <f t="shared" ref="F62" si="15">IFERROR(G62/E62,"")</f>
        <v/>
      </c>
      <c r="G62" s="20"/>
      <c r="H62" s="155"/>
      <c r="I62" s="155"/>
      <c r="J62" s="155"/>
    </row>
    <row r="63" spans="1:10" ht="23.25" customHeight="1" x14ac:dyDescent="0.25">
      <c r="A63" s="145">
        <f t="shared" ref="A63:A107" si="16">A59+1</f>
        <v>10</v>
      </c>
      <c r="B63" s="148" t="s">
        <v>5</v>
      </c>
      <c r="C63" s="149"/>
      <c r="D63" s="150"/>
      <c r="E63" s="44" t="s">
        <v>6</v>
      </c>
      <c r="F63" s="44" t="s">
        <v>7</v>
      </c>
      <c r="G63" s="44" t="s">
        <v>8</v>
      </c>
      <c r="H63" s="145" t="s">
        <v>10</v>
      </c>
      <c r="I63" s="145"/>
      <c r="J63" s="145"/>
    </row>
    <row r="64" spans="1:10" ht="23.25" customHeight="1" x14ac:dyDescent="0.25">
      <c r="A64" s="146"/>
      <c r="B64" s="151"/>
      <c r="C64" s="152"/>
      <c r="D64" s="153"/>
      <c r="E64" s="19"/>
      <c r="F64" s="19"/>
      <c r="G64" s="19"/>
      <c r="H64" s="154"/>
      <c r="I64" s="154"/>
      <c r="J64" s="154"/>
    </row>
    <row r="65" spans="1:10" ht="23.25" customHeight="1" x14ac:dyDescent="0.25">
      <c r="A65" s="146"/>
      <c r="B65" s="24" t="s">
        <v>9</v>
      </c>
      <c r="C65" s="24" t="s">
        <v>33</v>
      </c>
      <c r="D65" s="8" t="s">
        <v>62</v>
      </c>
      <c r="E65" s="24" t="s">
        <v>112</v>
      </c>
      <c r="F65" s="8" t="s">
        <v>63</v>
      </c>
      <c r="G65" s="24" t="s">
        <v>23</v>
      </c>
      <c r="H65" s="154"/>
      <c r="I65" s="154"/>
      <c r="J65" s="154"/>
    </row>
    <row r="66" spans="1:10" ht="23.25" customHeight="1" thickBot="1" x14ac:dyDescent="0.3">
      <c r="A66" s="147"/>
      <c r="B66" s="10"/>
      <c r="C66" s="22"/>
      <c r="D66" s="21"/>
      <c r="E66" s="20"/>
      <c r="F66" s="9" t="str">
        <f t="shared" ref="F66" si="17">IFERROR(G66/E66,"")</f>
        <v/>
      </c>
      <c r="G66" s="20"/>
      <c r="H66" s="155"/>
      <c r="I66" s="155"/>
      <c r="J66" s="155"/>
    </row>
    <row r="67" spans="1:10" ht="23.25" customHeight="1" x14ac:dyDescent="0.25">
      <c r="A67" s="179" t="s">
        <v>13</v>
      </c>
      <c r="B67" s="179"/>
      <c r="C67" s="179"/>
      <c r="D67" s="167" t="s">
        <v>12</v>
      </c>
      <c r="E67" s="167"/>
      <c r="F67" s="45" t="s">
        <v>11</v>
      </c>
      <c r="G67" s="178" t="s">
        <v>64</v>
      </c>
      <c r="H67" s="178"/>
      <c r="I67" s="178" t="s">
        <v>111</v>
      </c>
      <c r="J67" s="178"/>
    </row>
    <row r="68" spans="1:10" ht="23.25" customHeight="1" thickBot="1" x14ac:dyDescent="0.3">
      <c r="A68" s="158" t="str">
        <f t="shared" si="5"/>
        <v/>
      </c>
      <c r="B68" s="158"/>
      <c r="C68" s="158"/>
      <c r="D68" s="159" t="str">
        <f t="shared" si="6"/>
        <v/>
      </c>
      <c r="E68" s="159"/>
      <c r="F68" s="42" t="str">
        <f t="shared" si="7"/>
        <v/>
      </c>
      <c r="G68" s="141" t="str">
        <f t="shared" si="8"/>
        <v/>
      </c>
      <c r="H68" s="142"/>
      <c r="I68" s="143">
        <f t="shared" ref="I68" si="18">G72+G76+G80+G84+G88</f>
        <v>0</v>
      </c>
      <c r="J68" s="144"/>
    </row>
    <row r="69" spans="1:10" ht="23.25" customHeight="1" x14ac:dyDescent="0.25">
      <c r="A69" s="145">
        <f t="shared" ref="A69" si="19">A63+1</f>
        <v>11</v>
      </c>
      <c r="B69" s="193" t="s">
        <v>5</v>
      </c>
      <c r="C69" s="194"/>
      <c r="D69" s="195"/>
      <c r="E69" s="44" t="s">
        <v>6</v>
      </c>
      <c r="F69" s="44" t="s">
        <v>7</v>
      </c>
      <c r="G69" s="44" t="s">
        <v>8</v>
      </c>
      <c r="H69" s="145" t="s">
        <v>10</v>
      </c>
      <c r="I69" s="145"/>
      <c r="J69" s="145"/>
    </row>
    <row r="70" spans="1:10" ht="23.25" customHeight="1" x14ac:dyDescent="0.25">
      <c r="A70" s="146"/>
      <c r="B70" s="151"/>
      <c r="C70" s="152"/>
      <c r="D70" s="153"/>
      <c r="E70" s="19"/>
      <c r="F70" s="19"/>
      <c r="G70" s="19"/>
      <c r="H70" s="154"/>
      <c r="I70" s="154"/>
      <c r="J70" s="154"/>
    </row>
    <row r="71" spans="1:10" ht="23.25" customHeight="1" x14ac:dyDescent="0.25">
      <c r="A71" s="146"/>
      <c r="B71" s="24" t="s">
        <v>9</v>
      </c>
      <c r="C71" s="24" t="s">
        <v>33</v>
      </c>
      <c r="D71" s="8" t="s">
        <v>62</v>
      </c>
      <c r="E71" s="24" t="s">
        <v>112</v>
      </c>
      <c r="F71" s="8" t="s">
        <v>63</v>
      </c>
      <c r="G71" s="24" t="s">
        <v>23</v>
      </c>
      <c r="H71" s="154"/>
      <c r="I71" s="154"/>
      <c r="J71" s="154"/>
    </row>
    <row r="72" spans="1:10" ht="23.25" customHeight="1" thickBot="1" x14ac:dyDescent="0.3">
      <c r="A72" s="147"/>
      <c r="B72" s="10"/>
      <c r="C72" s="22"/>
      <c r="D72" s="21"/>
      <c r="E72" s="20"/>
      <c r="F72" s="9" t="str">
        <f t="shared" ref="F72" si="20">IFERROR(G72/E72,"")</f>
        <v/>
      </c>
      <c r="G72" s="20"/>
      <c r="H72" s="155"/>
      <c r="I72" s="155"/>
      <c r="J72" s="155"/>
    </row>
    <row r="73" spans="1:10" ht="23.25" customHeight="1" x14ac:dyDescent="0.25">
      <c r="A73" s="145">
        <f t="shared" ref="A73:A117" si="21">A69+1</f>
        <v>12</v>
      </c>
      <c r="B73" s="148" t="s">
        <v>5</v>
      </c>
      <c r="C73" s="149"/>
      <c r="D73" s="150"/>
      <c r="E73" s="44" t="s">
        <v>6</v>
      </c>
      <c r="F73" s="44" t="s">
        <v>7</v>
      </c>
      <c r="G73" s="44" t="s">
        <v>8</v>
      </c>
      <c r="H73" s="145" t="s">
        <v>10</v>
      </c>
      <c r="I73" s="145"/>
      <c r="J73" s="145"/>
    </row>
    <row r="74" spans="1:10" ht="23.25" customHeight="1" x14ac:dyDescent="0.25">
      <c r="A74" s="146"/>
      <c r="B74" s="151"/>
      <c r="C74" s="152"/>
      <c r="D74" s="153"/>
      <c r="E74" s="19"/>
      <c r="F74" s="19"/>
      <c r="G74" s="19"/>
      <c r="H74" s="154"/>
      <c r="I74" s="154"/>
      <c r="J74" s="154"/>
    </row>
    <row r="75" spans="1:10" ht="23.25" customHeight="1" x14ac:dyDescent="0.25">
      <c r="A75" s="146"/>
      <c r="B75" s="24" t="s">
        <v>9</v>
      </c>
      <c r="C75" s="24" t="s">
        <v>33</v>
      </c>
      <c r="D75" s="8" t="s">
        <v>62</v>
      </c>
      <c r="E75" s="24" t="s">
        <v>112</v>
      </c>
      <c r="F75" s="8" t="s">
        <v>63</v>
      </c>
      <c r="G75" s="24" t="s">
        <v>23</v>
      </c>
      <c r="H75" s="154"/>
      <c r="I75" s="154"/>
      <c r="J75" s="154"/>
    </row>
    <row r="76" spans="1:10" ht="23.25" customHeight="1" thickBot="1" x14ac:dyDescent="0.3">
      <c r="A76" s="147"/>
      <c r="B76" s="10"/>
      <c r="C76" s="22"/>
      <c r="D76" s="21"/>
      <c r="E76" s="20"/>
      <c r="F76" s="9" t="str">
        <f t="shared" ref="F76" si="22">IFERROR(G76/E76,"")</f>
        <v/>
      </c>
      <c r="G76" s="20"/>
      <c r="H76" s="155"/>
      <c r="I76" s="155"/>
      <c r="J76" s="155"/>
    </row>
    <row r="77" spans="1:10" ht="23.25" customHeight="1" x14ac:dyDescent="0.25">
      <c r="A77" s="145">
        <f t="shared" si="12"/>
        <v>13</v>
      </c>
      <c r="B77" s="148" t="s">
        <v>5</v>
      </c>
      <c r="C77" s="149"/>
      <c r="D77" s="150"/>
      <c r="E77" s="44" t="s">
        <v>6</v>
      </c>
      <c r="F77" s="44" t="s">
        <v>7</v>
      </c>
      <c r="G77" s="44" t="s">
        <v>8</v>
      </c>
      <c r="H77" s="145" t="s">
        <v>10</v>
      </c>
      <c r="I77" s="145"/>
      <c r="J77" s="145"/>
    </row>
    <row r="78" spans="1:10" ht="23.25" customHeight="1" x14ac:dyDescent="0.25">
      <c r="A78" s="146"/>
      <c r="B78" s="151"/>
      <c r="C78" s="152"/>
      <c r="D78" s="153"/>
      <c r="E78" s="19"/>
      <c r="F78" s="19"/>
      <c r="G78" s="19"/>
      <c r="H78" s="154"/>
      <c r="I78" s="154"/>
      <c r="J78" s="154"/>
    </row>
    <row r="79" spans="1:10" ht="23.25" customHeight="1" x14ac:dyDescent="0.25">
      <c r="A79" s="146"/>
      <c r="B79" s="24" t="s">
        <v>9</v>
      </c>
      <c r="C79" s="24" t="s">
        <v>33</v>
      </c>
      <c r="D79" s="8" t="s">
        <v>62</v>
      </c>
      <c r="E79" s="24" t="s">
        <v>112</v>
      </c>
      <c r="F79" s="8" t="s">
        <v>63</v>
      </c>
      <c r="G79" s="24" t="s">
        <v>23</v>
      </c>
      <c r="H79" s="154"/>
      <c r="I79" s="154"/>
      <c r="J79" s="154"/>
    </row>
    <row r="80" spans="1:10" ht="23.25" customHeight="1" thickBot="1" x14ac:dyDescent="0.3">
      <c r="A80" s="147"/>
      <c r="B80" s="10"/>
      <c r="C80" s="22"/>
      <c r="D80" s="21"/>
      <c r="E80" s="20"/>
      <c r="F80" s="9" t="str">
        <f t="shared" ref="F80" si="23">IFERROR(G80/E80,"")</f>
        <v/>
      </c>
      <c r="G80" s="20"/>
      <c r="H80" s="155"/>
      <c r="I80" s="155"/>
      <c r="J80" s="155"/>
    </row>
    <row r="81" spans="1:10" ht="23.25" customHeight="1" x14ac:dyDescent="0.25">
      <c r="A81" s="145">
        <f t="shared" si="14"/>
        <v>14</v>
      </c>
      <c r="B81" s="148" t="s">
        <v>5</v>
      </c>
      <c r="C81" s="149"/>
      <c r="D81" s="150"/>
      <c r="E81" s="44" t="s">
        <v>6</v>
      </c>
      <c r="F81" s="44" t="s">
        <v>7</v>
      </c>
      <c r="G81" s="44" t="s">
        <v>8</v>
      </c>
      <c r="H81" s="145" t="s">
        <v>10</v>
      </c>
      <c r="I81" s="145"/>
      <c r="J81" s="145"/>
    </row>
    <row r="82" spans="1:10" ht="23.25" customHeight="1" x14ac:dyDescent="0.25">
      <c r="A82" s="146"/>
      <c r="B82" s="151"/>
      <c r="C82" s="152"/>
      <c r="D82" s="153"/>
      <c r="E82" s="19"/>
      <c r="F82" s="19"/>
      <c r="G82" s="19"/>
      <c r="H82" s="154"/>
      <c r="I82" s="154"/>
      <c r="J82" s="154"/>
    </row>
    <row r="83" spans="1:10" ht="23.25" customHeight="1" x14ac:dyDescent="0.25">
      <c r="A83" s="146"/>
      <c r="B83" s="24" t="s">
        <v>9</v>
      </c>
      <c r="C83" s="24" t="s">
        <v>33</v>
      </c>
      <c r="D83" s="8" t="s">
        <v>62</v>
      </c>
      <c r="E83" s="24" t="s">
        <v>112</v>
      </c>
      <c r="F83" s="8" t="s">
        <v>63</v>
      </c>
      <c r="G83" s="24" t="s">
        <v>23</v>
      </c>
      <c r="H83" s="154"/>
      <c r="I83" s="154"/>
      <c r="J83" s="154"/>
    </row>
    <row r="84" spans="1:10" ht="23.25" customHeight="1" thickBot="1" x14ac:dyDescent="0.3">
      <c r="A84" s="147"/>
      <c r="B84" s="10"/>
      <c r="C84" s="22"/>
      <c r="D84" s="21"/>
      <c r="E84" s="20"/>
      <c r="F84" s="9" t="str">
        <f t="shared" ref="F84" si="24">IFERROR(G84/E84,"")</f>
        <v/>
      </c>
      <c r="G84" s="20"/>
      <c r="H84" s="155"/>
      <c r="I84" s="155"/>
      <c r="J84" s="155"/>
    </row>
    <row r="85" spans="1:10" ht="23.25" customHeight="1" x14ac:dyDescent="0.25">
      <c r="A85" s="145">
        <f t="shared" si="16"/>
        <v>15</v>
      </c>
      <c r="B85" s="148" t="s">
        <v>5</v>
      </c>
      <c r="C85" s="149"/>
      <c r="D85" s="150"/>
      <c r="E85" s="44" t="s">
        <v>6</v>
      </c>
      <c r="F85" s="44" t="s">
        <v>7</v>
      </c>
      <c r="G85" s="44" t="s">
        <v>8</v>
      </c>
      <c r="H85" s="145" t="s">
        <v>10</v>
      </c>
      <c r="I85" s="145"/>
      <c r="J85" s="145"/>
    </row>
    <row r="86" spans="1:10" ht="23.25" customHeight="1" x14ac:dyDescent="0.25">
      <c r="A86" s="146"/>
      <c r="B86" s="151"/>
      <c r="C86" s="152"/>
      <c r="D86" s="153"/>
      <c r="E86" s="19"/>
      <c r="F86" s="19"/>
      <c r="G86" s="19"/>
      <c r="H86" s="154"/>
      <c r="I86" s="154"/>
      <c r="J86" s="154"/>
    </row>
    <row r="87" spans="1:10" ht="23.25" customHeight="1" x14ac:dyDescent="0.25">
      <c r="A87" s="146"/>
      <c r="B87" s="24" t="s">
        <v>9</v>
      </c>
      <c r="C87" s="24" t="s">
        <v>33</v>
      </c>
      <c r="D87" s="8" t="s">
        <v>62</v>
      </c>
      <c r="E87" s="24" t="s">
        <v>112</v>
      </c>
      <c r="F87" s="8" t="s">
        <v>63</v>
      </c>
      <c r="G87" s="24" t="s">
        <v>23</v>
      </c>
      <c r="H87" s="154"/>
      <c r="I87" s="154"/>
      <c r="J87" s="154"/>
    </row>
    <row r="88" spans="1:10" ht="23.25" customHeight="1" thickBot="1" x14ac:dyDescent="0.3">
      <c r="A88" s="147"/>
      <c r="B88" s="10"/>
      <c r="C88" s="22"/>
      <c r="D88" s="21"/>
      <c r="E88" s="20"/>
      <c r="F88" s="9" t="str">
        <f t="shared" ref="F88" si="25">IFERROR(G88/E88,"")</f>
        <v/>
      </c>
      <c r="G88" s="20"/>
      <c r="H88" s="155"/>
      <c r="I88" s="155"/>
      <c r="J88" s="155"/>
    </row>
    <row r="89" spans="1:10" ht="23.25" customHeight="1" x14ac:dyDescent="0.25">
      <c r="A89" s="179" t="s">
        <v>13</v>
      </c>
      <c r="B89" s="179"/>
      <c r="C89" s="179"/>
      <c r="D89" s="167" t="s">
        <v>12</v>
      </c>
      <c r="E89" s="167"/>
      <c r="F89" s="45" t="s">
        <v>11</v>
      </c>
      <c r="G89" s="178" t="s">
        <v>64</v>
      </c>
      <c r="H89" s="178"/>
      <c r="I89" s="178" t="s">
        <v>111</v>
      </c>
      <c r="J89" s="178"/>
    </row>
    <row r="90" spans="1:10" ht="23.25" customHeight="1" thickBot="1" x14ac:dyDescent="0.3">
      <c r="A90" s="158" t="str">
        <f t="shared" si="5"/>
        <v/>
      </c>
      <c r="B90" s="158"/>
      <c r="C90" s="158"/>
      <c r="D90" s="159" t="str">
        <f t="shared" si="6"/>
        <v/>
      </c>
      <c r="E90" s="159"/>
      <c r="F90" s="42" t="str">
        <f t="shared" si="7"/>
        <v/>
      </c>
      <c r="G90" s="141" t="str">
        <f t="shared" si="8"/>
        <v/>
      </c>
      <c r="H90" s="142"/>
      <c r="I90" s="143">
        <f t="shared" ref="I90" si="26">G94+G98+G102+G106+G110</f>
        <v>0</v>
      </c>
      <c r="J90" s="144"/>
    </row>
    <row r="91" spans="1:10" ht="23.25" customHeight="1" x14ac:dyDescent="0.25">
      <c r="A91" s="145">
        <f t="shared" ref="A91" si="27">A85+1</f>
        <v>16</v>
      </c>
      <c r="B91" s="193" t="s">
        <v>5</v>
      </c>
      <c r="C91" s="194"/>
      <c r="D91" s="195"/>
      <c r="E91" s="44" t="s">
        <v>6</v>
      </c>
      <c r="F91" s="44" t="s">
        <v>7</v>
      </c>
      <c r="G91" s="44" t="s">
        <v>8</v>
      </c>
      <c r="H91" s="145" t="s">
        <v>10</v>
      </c>
      <c r="I91" s="145"/>
      <c r="J91" s="145"/>
    </row>
    <row r="92" spans="1:10" ht="23.25" customHeight="1" x14ac:dyDescent="0.25">
      <c r="A92" s="146"/>
      <c r="B92" s="151"/>
      <c r="C92" s="152"/>
      <c r="D92" s="153"/>
      <c r="E92" s="19"/>
      <c r="F92" s="19"/>
      <c r="G92" s="19"/>
      <c r="H92" s="154"/>
      <c r="I92" s="154"/>
      <c r="J92" s="154"/>
    </row>
    <row r="93" spans="1:10" ht="23.25" customHeight="1" x14ac:dyDescent="0.25">
      <c r="A93" s="146"/>
      <c r="B93" s="24" t="s">
        <v>9</v>
      </c>
      <c r="C93" s="24" t="s">
        <v>33</v>
      </c>
      <c r="D93" s="8" t="s">
        <v>62</v>
      </c>
      <c r="E93" s="24" t="s">
        <v>112</v>
      </c>
      <c r="F93" s="8" t="s">
        <v>63</v>
      </c>
      <c r="G93" s="24" t="s">
        <v>23</v>
      </c>
      <c r="H93" s="154"/>
      <c r="I93" s="154"/>
      <c r="J93" s="154"/>
    </row>
    <row r="94" spans="1:10" ht="23.25" customHeight="1" thickBot="1" x14ac:dyDescent="0.3">
      <c r="A94" s="147"/>
      <c r="B94" s="10"/>
      <c r="C94" s="22"/>
      <c r="D94" s="21"/>
      <c r="E94" s="20"/>
      <c r="F94" s="9" t="str">
        <f t="shared" ref="F94" si="28">IFERROR(G94/E94,"")</f>
        <v/>
      </c>
      <c r="G94" s="20"/>
      <c r="H94" s="155"/>
      <c r="I94" s="155"/>
      <c r="J94" s="155"/>
    </row>
    <row r="95" spans="1:10" ht="23.25" customHeight="1" x14ac:dyDescent="0.25">
      <c r="A95" s="145">
        <f t="shared" si="21"/>
        <v>17</v>
      </c>
      <c r="B95" s="148" t="s">
        <v>5</v>
      </c>
      <c r="C95" s="149"/>
      <c r="D95" s="150"/>
      <c r="E95" s="44" t="s">
        <v>6</v>
      </c>
      <c r="F95" s="44" t="s">
        <v>7</v>
      </c>
      <c r="G95" s="44" t="s">
        <v>8</v>
      </c>
      <c r="H95" s="145" t="s">
        <v>10</v>
      </c>
      <c r="I95" s="145"/>
      <c r="J95" s="145"/>
    </row>
    <row r="96" spans="1:10" ht="23.25" customHeight="1" x14ac:dyDescent="0.25">
      <c r="A96" s="146"/>
      <c r="B96" s="151"/>
      <c r="C96" s="152"/>
      <c r="D96" s="153"/>
      <c r="E96" s="19"/>
      <c r="F96" s="19"/>
      <c r="G96" s="19"/>
      <c r="H96" s="154"/>
      <c r="I96" s="154"/>
      <c r="J96" s="154"/>
    </row>
    <row r="97" spans="1:10" ht="23.25" customHeight="1" x14ac:dyDescent="0.25">
      <c r="A97" s="146"/>
      <c r="B97" s="24" t="s">
        <v>9</v>
      </c>
      <c r="C97" s="24" t="s">
        <v>33</v>
      </c>
      <c r="D97" s="8" t="s">
        <v>62</v>
      </c>
      <c r="E97" s="24" t="s">
        <v>112</v>
      </c>
      <c r="F97" s="8" t="s">
        <v>63</v>
      </c>
      <c r="G97" s="24" t="s">
        <v>23</v>
      </c>
      <c r="H97" s="154"/>
      <c r="I97" s="154"/>
      <c r="J97" s="154"/>
    </row>
    <row r="98" spans="1:10" ht="23.25" customHeight="1" thickBot="1" x14ac:dyDescent="0.3">
      <c r="A98" s="147"/>
      <c r="B98" s="10"/>
      <c r="C98" s="22"/>
      <c r="D98" s="21"/>
      <c r="E98" s="20"/>
      <c r="F98" s="9" t="str">
        <f t="shared" ref="F98" si="29">IFERROR(G98/E98,"")</f>
        <v/>
      </c>
      <c r="G98" s="20"/>
      <c r="H98" s="155"/>
      <c r="I98" s="155"/>
      <c r="J98" s="155"/>
    </row>
    <row r="99" spans="1:10" ht="23.25" customHeight="1" x14ac:dyDescent="0.25">
      <c r="A99" s="145">
        <f t="shared" si="12"/>
        <v>18</v>
      </c>
      <c r="B99" s="148" t="s">
        <v>5</v>
      </c>
      <c r="C99" s="149"/>
      <c r="D99" s="150"/>
      <c r="E99" s="44" t="s">
        <v>6</v>
      </c>
      <c r="F99" s="44" t="s">
        <v>7</v>
      </c>
      <c r="G99" s="44" t="s">
        <v>8</v>
      </c>
      <c r="H99" s="145" t="s">
        <v>10</v>
      </c>
      <c r="I99" s="145"/>
      <c r="J99" s="145"/>
    </row>
    <row r="100" spans="1:10" ht="23.25" customHeight="1" x14ac:dyDescent="0.25">
      <c r="A100" s="146"/>
      <c r="B100" s="151"/>
      <c r="C100" s="152"/>
      <c r="D100" s="153"/>
      <c r="E100" s="19"/>
      <c r="F100" s="19"/>
      <c r="G100" s="19"/>
      <c r="H100" s="154"/>
      <c r="I100" s="154"/>
      <c r="J100" s="154"/>
    </row>
    <row r="101" spans="1:10" ht="23.25" customHeight="1" x14ac:dyDescent="0.25">
      <c r="A101" s="146"/>
      <c r="B101" s="24" t="s">
        <v>9</v>
      </c>
      <c r="C101" s="24" t="s">
        <v>33</v>
      </c>
      <c r="D101" s="8" t="s">
        <v>62</v>
      </c>
      <c r="E101" s="24" t="s">
        <v>112</v>
      </c>
      <c r="F101" s="8" t="s">
        <v>63</v>
      </c>
      <c r="G101" s="24" t="s">
        <v>23</v>
      </c>
      <c r="H101" s="154"/>
      <c r="I101" s="154"/>
      <c r="J101" s="154"/>
    </row>
    <row r="102" spans="1:10" ht="23.25" customHeight="1" thickBot="1" x14ac:dyDescent="0.3">
      <c r="A102" s="147"/>
      <c r="B102" s="10"/>
      <c r="C102" s="22"/>
      <c r="D102" s="21"/>
      <c r="E102" s="20"/>
      <c r="F102" s="9" t="str">
        <f t="shared" ref="F102" si="30">IFERROR(G102/E102,"")</f>
        <v/>
      </c>
      <c r="G102" s="20"/>
      <c r="H102" s="155"/>
      <c r="I102" s="155"/>
      <c r="J102" s="155"/>
    </row>
    <row r="103" spans="1:10" ht="23.25" customHeight="1" x14ac:dyDescent="0.25">
      <c r="A103" s="145">
        <f t="shared" si="14"/>
        <v>19</v>
      </c>
      <c r="B103" s="148" t="s">
        <v>5</v>
      </c>
      <c r="C103" s="149"/>
      <c r="D103" s="150"/>
      <c r="E103" s="44" t="s">
        <v>6</v>
      </c>
      <c r="F103" s="44" t="s">
        <v>7</v>
      </c>
      <c r="G103" s="44" t="s">
        <v>8</v>
      </c>
      <c r="H103" s="145" t="s">
        <v>10</v>
      </c>
      <c r="I103" s="145"/>
      <c r="J103" s="145"/>
    </row>
    <row r="104" spans="1:10" ht="23.25" customHeight="1" x14ac:dyDescent="0.25">
      <c r="A104" s="146"/>
      <c r="B104" s="151"/>
      <c r="C104" s="152"/>
      <c r="D104" s="153"/>
      <c r="E104" s="19"/>
      <c r="F104" s="19"/>
      <c r="G104" s="19"/>
      <c r="H104" s="154"/>
      <c r="I104" s="154"/>
      <c r="J104" s="154"/>
    </row>
    <row r="105" spans="1:10" ht="23.25" customHeight="1" x14ac:dyDescent="0.25">
      <c r="A105" s="146"/>
      <c r="B105" s="24" t="s">
        <v>9</v>
      </c>
      <c r="C105" s="24" t="s">
        <v>33</v>
      </c>
      <c r="D105" s="8" t="s">
        <v>62</v>
      </c>
      <c r="E105" s="24" t="s">
        <v>112</v>
      </c>
      <c r="F105" s="8" t="s">
        <v>63</v>
      </c>
      <c r="G105" s="24" t="s">
        <v>23</v>
      </c>
      <c r="H105" s="154"/>
      <c r="I105" s="154"/>
      <c r="J105" s="154"/>
    </row>
    <row r="106" spans="1:10" ht="23.25" customHeight="1" thickBot="1" x14ac:dyDescent="0.3">
      <c r="A106" s="147"/>
      <c r="B106" s="10"/>
      <c r="C106" s="22"/>
      <c r="D106" s="21"/>
      <c r="E106" s="20"/>
      <c r="F106" s="9" t="str">
        <f t="shared" ref="F106" si="31">IFERROR(G106/E106,"")</f>
        <v/>
      </c>
      <c r="G106" s="20"/>
      <c r="H106" s="155"/>
      <c r="I106" s="155"/>
      <c r="J106" s="155"/>
    </row>
    <row r="107" spans="1:10" ht="23.25" customHeight="1" x14ac:dyDescent="0.25">
      <c r="A107" s="145">
        <f t="shared" si="16"/>
        <v>20</v>
      </c>
      <c r="B107" s="148" t="s">
        <v>5</v>
      </c>
      <c r="C107" s="149"/>
      <c r="D107" s="150"/>
      <c r="E107" s="44" t="s">
        <v>6</v>
      </c>
      <c r="F107" s="44" t="s">
        <v>7</v>
      </c>
      <c r="G107" s="44" t="s">
        <v>8</v>
      </c>
      <c r="H107" s="145" t="s">
        <v>10</v>
      </c>
      <c r="I107" s="145"/>
      <c r="J107" s="145"/>
    </row>
    <row r="108" spans="1:10" ht="23.25" customHeight="1" x14ac:dyDescent="0.25">
      <c r="A108" s="146"/>
      <c r="B108" s="151"/>
      <c r="C108" s="152"/>
      <c r="D108" s="153"/>
      <c r="E108" s="19"/>
      <c r="F108" s="19"/>
      <c r="G108" s="19"/>
      <c r="H108" s="154"/>
      <c r="I108" s="154"/>
      <c r="J108" s="154"/>
    </row>
    <row r="109" spans="1:10" ht="23.25" customHeight="1" x14ac:dyDescent="0.25">
      <c r="A109" s="146"/>
      <c r="B109" s="24" t="s">
        <v>9</v>
      </c>
      <c r="C109" s="24" t="s">
        <v>33</v>
      </c>
      <c r="D109" s="8" t="s">
        <v>62</v>
      </c>
      <c r="E109" s="24" t="s">
        <v>112</v>
      </c>
      <c r="F109" s="8" t="s">
        <v>63</v>
      </c>
      <c r="G109" s="24" t="s">
        <v>23</v>
      </c>
      <c r="H109" s="154"/>
      <c r="I109" s="154"/>
      <c r="J109" s="154"/>
    </row>
    <row r="110" spans="1:10" ht="23.25" customHeight="1" thickBot="1" x14ac:dyDescent="0.3">
      <c r="A110" s="147"/>
      <c r="B110" s="10"/>
      <c r="C110" s="22"/>
      <c r="D110" s="21"/>
      <c r="E110" s="20"/>
      <c r="F110" s="9" t="str">
        <f t="shared" ref="F110" si="32">IFERROR(G110/E110,"")</f>
        <v/>
      </c>
      <c r="G110" s="20"/>
      <c r="H110" s="155"/>
      <c r="I110" s="155"/>
      <c r="J110" s="155"/>
    </row>
    <row r="111" spans="1:10" ht="23.25" customHeight="1" x14ac:dyDescent="0.25">
      <c r="A111" s="179" t="s">
        <v>13</v>
      </c>
      <c r="B111" s="179"/>
      <c r="C111" s="179"/>
      <c r="D111" s="167" t="s">
        <v>12</v>
      </c>
      <c r="E111" s="167"/>
      <c r="F111" s="45" t="s">
        <v>11</v>
      </c>
      <c r="G111" s="178" t="s">
        <v>64</v>
      </c>
      <c r="H111" s="178"/>
      <c r="I111" s="178" t="s">
        <v>111</v>
      </c>
      <c r="J111" s="178"/>
    </row>
    <row r="112" spans="1:10" ht="23.25" customHeight="1" thickBot="1" x14ac:dyDescent="0.3">
      <c r="A112" s="158" t="str">
        <f t="shared" ref="A112:A156" si="33">$A$2</f>
        <v/>
      </c>
      <c r="B112" s="158"/>
      <c r="C112" s="158"/>
      <c r="D112" s="159" t="str">
        <f t="shared" ref="D112:D156" si="34">$E$2</f>
        <v/>
      </c>
      <c r="E112" s="159"/>
      <c r="F112" s="42" t="str">
        <f t="shared" ref="F112:F156" si="35">$I$2</f>
        <v/>
      </c>
      <c r="G112" s="141" t="str">
        <f t="shared" ref="G112:G156" si="36">$G$2</f>
        <v/>
      </c>
      <c r="H112" s="142"/>
      <c r="I112" s="143">
        <f t="shared" ref="I112" si="37">G116+G120+G124+G128+G132</f>
        <v>0</v>
      </c>
      <c r="J112" s="144"/>
    </row>
    <row r="113" spans="1:10" ht="23.25" customHeight="1" x14ac:dyDescent="0.25">
      <c r="A113" s="145">
        <f t="shared" ref="A113" si="38">A107+1</f>
        <v>21</v>
      </c>
      <c r="B113" s="193" t="s">
        <v>5</v>
      </c>
      <c r="C113" s="194"/>
      <c r="D113" s="195"/>
      <c r="E113" s="44" t="s">
        <v>6</v>
      </c>
      <c r="F113" s="44" t="s">
        <v>7</v>
      </c>
      <c r="G113" s="44" t="s">
        <v>8</v>
      </c>
      <c r="H113" s="145" t="s">
        <v>10</v>
      </c>
      <c r="I113" s="145"/>
      <c r="J113" s="145"/>
    </row>
    <row r="114" spans="1:10" ht="23.25" customHeight="1" x14ac:dyDescent="0.25">
      <c r="A114" s="146"/>
      <c r="B114" s="151"/>
      <c r="C114" s="152"/>
      <c r="D114" s="153"/>
      <c r="E114" s="19"/>
      <c r="F114" s="19"/>
      <c r="G114" s="19"/>
      <c r="H114" s="154"/>
      <c r="I114" s="154"/>
      <c r="J114" s="154"/>
    </row>
    <row r="115" spans="1:10" ht="23.25" customHeight="1" x14ac:dyDescent="0.25">
      <c r="A115" s="146"/>
      <c r="B115" s="24" t="s">
        <v>9</v>
      </c>
      <c r="C115" s="24" t="s">
        <v>33</v>
      </c>
      <c r="D115" s="8" t="s">
        <v>62</v>
      </c>
      <c r="E115" s="24" t="s">
        <v>112</v>
      </c>
      <c r="F115" s="8" t="s">
        <v>63</v>
      </c>
      <c r="G115" s="24" t="s">
        <v>23</v>
      </c>
      <c r="H115" s="154"/>
      <c r="I115" s="154"/>
      <c r="J115" s="154"/>
    </row>
    <row r="116" spans="1:10" ht="23.25" customHeight="1" thickBot="1" x14ac:dyDescent="0.3">
      <c r="A116" s="147"/>
      <c r="B116" s="10"/>
      <c r="C116" s="22"/>
      <c r="D116" s="21"/>
      <c r="E116" s="20"/>
      <c r="F116" s="9" t="str">
        <f t="shared" ref="F116" si="39">IFERROR(G116/E116,"")</f>
        <v/>
      </c>
      <c r="G116" s="20"/>
      <c r="H116" s="155"/>
      <c r="I116" s="155"/>
      <c r="J116" s="155"/>
    </row>
    <row r="117" spans="1:10" ht="23.25" customHeight="1" x14ac:dyDescent="0.25">
      <c r="A117" s="145">
        <f t="shared" si="21"/>
        <v>22</v>
      </c>
      <c r="B117" s="148" t="s">
        <v>5</v>
      </c>
      <c r="C117" s="149"/>
      <c r="D117" s="150"/>
      <c r="E117" s="44" t="s">
        <v>6</v>
      </c>
      <c r="F117" s="44" t="s">
        <v>7</v>
      </c>
      <c r="G117" s="44" t="s">
        <v>8</v>
      </c>
      <c r="H117" s="145" t="s">
        <v>10</v>
      </c>
      <c r="I117" s="145"/>
      <c r="J117" s="145"/>
    </row>
    <row r="118" spans="1:10" ht="23.25" customHeight="1" x14ac:dyDescent="0.25">
      <c r="A118" s="146"/>
      <c r="B118" s="151"/>
      <c r="C118" s="152"/>
      <c r="D118" s="153"/>
      <c r="E118" s="19"/>
      <c r="F118" s="19"/>
      <c r="G118" s="19"/>
      <c r="H118" s="154"/>
      <c r="I118" s="154"/>
      <c r="J118" s="154"/>
    </row>
    <row r="119" spans="1:10" ht="23.25" customHeight="1" x14ac:dyDescent="0.25">
      <c r="A119" s="146"/>
      <c r="B119" s="24" t="s">
        <v>9</v>
      </c>
      <c r="C119" s="24" t="s">
        <v>33</v>
      </c>
      <c r="D119" s="8" t="s">
        <v>62</v>
      </c>
      <c r="E119" s="24" t="s">
        <v>112</v>
      </c>
      <c r="F119" s="8" t="s">
        <v>63</v>
      </c>
      <c r="G119" s="24" t="s">
        <v>23</v>
      </c>
      <c r="H119" s="154"/>
      <c r="I119" s="154"/>
      <c r="J119" s="154"/>
    </row>
    <row r="120" spans="1:10" ht="23.25" customHeight="1" thickBot="1" x14ac:dyDescent="0.3">
      <c r="A120" s="147"/>
      <c r="B120" s="10"/>
      <c r="C120" s="22"/>
      <c r="D120" s="21"/>
      <c r="E120" s="20"/>
      <c r="F120" s="9" t="str">
        <f t="shared" ref="F120" si="40">IFERROR(G120/E120,"")</f>
        <v/>
      </c>
      <c r="G120" s="20"/>
      <c r="H120" s="155"/>
      <c r="I120" s="155"/>
      <c r="J120" s="155"/>
    </row>
    <row r="121" spans="1:10" ht="23.25" customHeight="1" x14ac:dyDescent="0.25">
      <c r="A121" s="145">
        <f t="shared" ref="A121:A165" si="41">A117+1</f>
        <v>23</v>
      </c>
      <c r="B121" s="148" t="s">
        <v>5</v>
      </c>
      <c r="C121" s="149"/>
      <c r="D121" s="150"/>
      <c r="E121" s="44" t="s">
        <v>6</v>
      </c>
      <c r="F121" s="44" t="s">
        <v>7</v>
      </c>
      <c r="G121" s="44" t="s">
        <v>8</v>
      </c>
      <c r="H121" s="145" t="s">
        <v>10</v>
      </c>
      <c r="I121" s="145"/>
      <c r="J121" s="145"/>
    </row>
    <row r="122" spans="1:10" ht="23.25" customHeight="1" x14ac:dyDescent="0.25">
      <c r="A122" s="146"/>
      <c r="B122" s="151"/>
      <c r="C122" s="152"/>
      <c r="D122" s="153"/>
      <c r="E122" s="19"/>
      <c r="F122" s="19"/>
      <c r="G122" s="19"/>
      <c r="H122" s="154"/>
      <c r="I122" s="154"/>
      <c r="J122" s="154"/>
    </row>
    <row r="123" spans="1:10" ht="23.25" customHeight="1" x14ac:dyDescent="0.25">
      <c r="A123" s="146"/>
      <c r="B123" s="24" t="s">
        <v>9</v>
      </c>
      <c r="C123" s="24" t="s">
        <v>33</v>
      </c>
      <c r="D123" s="8" t="s">
        <v>62</v>
      </c>
      <c r="E123" s="24" t="s">
        <v>112</v>
      </c>
      <c r="F123" s="8" t="s">
        <v>63</v>
      </c>
      <c r="G123" s="24" t="s">
        <v>23</v>
      </c>
      <c r="H123" s="154"/>
      <c r="I123" s="154"/>
      <c r="J123" s="154"/>
    </row>
    <row r="124" spans="1:10" ht="23.25" customHeight="1" thickBot="1" x14ac:dyDescent="0.3">
      <c r="A124" s="147"/>
      <c r="B124" s="10"/>
      <c r="C124" s="22"/>
      <c r="D124" s="21"/>
      <c r="E124" s="20"/>
      <c r="F124" s="9" t="str">
        <f t="shared" ref="F124" si="42">IFERROR(G124/E124,"")</f>
        <v/>
      </c>
      <c r="G124" s="20"/>
      <c r="H124" s="155"/>
      <c r="I124" s="155"/>
      <c r="J124" s="155"/>
    </row>
    <row r="125" spans="1:10" ht="23.25" customHeight="1" x14ac:dyDescent="0.25">
      <c r="A125" s="145">
        <f t="shared" ref="A125:A169" si="43">A121+1</f>
        <v>24</v>
      </c>
      <c r="B125" s="148" t="s">
        <v>5</v>
      </c>
      <c r="C125" s="149"/>
      <c r="D125" s="150"/>
      <c r="E125" s="44" t="s">
        <v>6</v>
      </c>
      <c r="F125" s="44" t="s">
        <v>7</v>
      </c>
      <c r="G125" s="44" t="s">
        <v>8</v>
      </c>
      <c r="H125" s="145" t="s">
        <v>10</v>
      </c>
      <c r="I125" s="145"/>
      <c r="J125" s="145"/>
    </row>
    <row r="126" spans="1:10" ht="23.25" customHeight="1" x14ac:dyDescent="0.25">
      <c r="A126" s="146"/>
      <c r="B126" s="151"/>
      <c r="C126" s="152"/>
      <c r="D126" s="153"/>
      <c r="E126" s="19"/>
      <c r="F126" s="19"/>
      <c r="G126" s="19"/>
      <c r="H126" s="154"/>
      <c r="I126" s="154"/>
      <c r="J126" s="154"/>
    </row>
    <row r="127" spans="1:10" ht="23.25" customHeight="1" x14ac:dyDescent="0.25">
      <c r="A127" s="146"/>
      <c r="B127" s="24" t="s">
        <v>9</v>
      </c>
      <c r="C127" s="24" t="s">
        <v>33</v>
      </c>
      <c r="D127" s="8" t="s">
        <v>62</v>
      </c>
      <c r="E127" s="24" t="s">
        <v>112</v>
      </c>
      <c r="F127" s="8" t="s">
        <v>63</v>
      </c>
      <c r="G127" s="24" t="s">
        <v>23</v>
      </c>
      <c r="H127" s="154"/>
      <c r="I127" s="154"/>
      <c r="J127" s="154"/>
    </row>
    <row r="128" spans="1:10" ht="23.25" customHeight="1" thickBot="1" x14ac:dyDescent="0.3">
      <c r="A128" s="147"/>
      <c r="B128" s="10"/>
      <c r="C128" s="22"/>
      <c r="D128" s="21"/>
      <c r="E128" s="20"/>
      <c r="F128" s="9" t="str">
        <f t="shared" ref="F128" si="44">IFERROR(G128/E128,"")</f>
        <v/>
      </c>
      <c r="G128" s="20"/>
      <c r="H128" s="155"/>
      <c r="I128" s="155"/>
      <c r="J128" s="155"/>
    </row>
    <row r="129" spans="1:10" ht="23.25" customHeight="1" x14ac:dyDescent="0.25">
      <c r="A129" s="145">
        <f t="shared" ref="A129:A173" si="45">A125+1</f>
        <v>25</v>
      </c>
      <c r="B129" s="148" t="s">
        <v>5</v>
      </c>
      <c r="C129" s="149"/>
      <c r="D129" s="150"/>
      <c r="E129" s="44" t="s">
        <v>6</v>
      </c>
      <c r="F129" s="44" t="s">
        <v>7</v>
      </c>
      <c r="G129" s="44" t="s">
        <v>8</v>
      </c>
      <c r="H129" s="145" t="s">
        <v>10</v>
      </c>
      <c r="I129" s="145"/>
      <c r="J129" s="145"/>
    </row>
    <row r="130" spans="1:10" ht="23.25" customHeight="1" x14ac:dyDescent="0.25">
      <c r="A130" s="146"/>
      <c r="B130" s="151"/>
      <c r="C130" s="152"/>
      <c r="D130" s="153"/>
      <c r="E130" s="19"/>
      <c r="F130" s="19"/>
      <c r="G130" s="19"/>
      <c r="H130" s="154"/>
      <c r="I130" s="154"/>
      <c r="J130" s="154"/>
    </row>
    <row r="131" spans="1:10" ht="23.25" customHeight="1" x14ac:dyDescent="0.25">
      <c r="A131" s="146"/>
      <c r="B131" s="24" t="s">
        <v>9</v>
      </c>
      <c r="C131" s="24" t="s">
        <v>33</v>
      </c>
      <c r="D131" s="8" t="s">
        <v>62</v>
      </c>
      <c r="E131" s="24" t="s">
        <v>112</v>
      </c>
      <c r="F131" s="8" t="s">
        <v>63</v>
      </c>
      <c r="G131" s="24" t="s">
        <v>23</v>
      </c>
      <c r="H131" s="154"/>
      <c r="I131" s="154"/>
      <c r="J131" s="154"/>
    </row>
    <row r="132" spans="1:10" ht="23.25" customHeight="1" thickBot="1" x14ac:dyDescent="0.3">
      <c r="A132" s="147"/>
      <c r="B132" s="10"/>
      <c r="C132" s="22"/>
      <c r="D132" s="21"/>
      <c r="E132" s="20"/>
      <c r="F132" s="9" t="str">
        <f t="shared" ref="F132" si="46">IFERROR(G132/E132,"")</f>
        <v/>
      </c>
      <c r="G132" s="20"/>
      <c r="H132" s="155"/>
      <c r="I132" s="155"/>
      <c r="J132" s="155"/>
    </row>
    <row r="133" spans="1:10" ht="23.25" customHeight="1" x14ac:dyDescent="0.25">
      <c r="A133" s="179" t="s">
        <v>13</v>
      </c>
      <c r="B133" s="179"/>
      <c r="C133" s="179"/>
      <c r="D133" s="167" t="s">
        <v>12</v>
      </c>
      <c r="E133" s="167"/>
      <c r="F133" s="45" t="s">
        <v>11</v>
      </c>
      <c r="G133" s="178" t="s">
        <v>64</v>
      </c>
      <c r="H133" s="178"/>
      <c r="I133" s="178" t="s">
        <v>111</v>
      </c>
      <c r="J133" s="178"/>
    </row>
    <row r="134" spans="1:10" ht="23.25" customHeight="1" thickBot="1" x14ac:dyDescent="0.3">
      <c r="A134" s="158" t="str">
        <f t="shared" si="33"/>
        <v/>
      </c>
      <c r="B134" s="158"/>
      <c r="C134" s="158"/>
      <c r="D134" s="159" t="str">
        <f t="shared" si="34"/>
        <v/>
      </c>
      <c r="E134" s="159"/>
      <c r="F134" s="42" t="str">
        <f t="shared" si="35"/>
        <v/>
      </c>
      <c r="G134" s="141" t="str">
        <f t="shared" si="36"/>
        <v/>
      </c>
      <c r="H134" s="142"/>
      <c r="I134" s="143">
        <f t="shared" ref="I134" si="47">G138+G142+G146+G150+G154</f>
        <v>0</v>
      </c>
      <c r="J134" s="144"/>
    </row>
    <row r="135" spans="1:10" ht="23.25" customHeight="1" x14ac:dyDescent="0.25">
      <c r="A135" s="145">
        <f t="shared" ref="A135" si="48">A129+1</f>
        <v>26</v>
      </c>
      <c r="B135" s="193" t="s">
        <v>5</v>
      </c>
      <c r="C135" s="194"/>
      <c r="D135" s="195"/>
      <c r="E135" s="44" t="s">
        <v>6</v>
      </c>
      <c r="F135" s="44" t="s">
        <v>7</v>
      </c>
      <c r="G135" s="44" t="s">
        <v>8</v>
      </c>
      <c r="H135" s="145" t="s">
        <v>10</v>
      </c>
      <c r="I135" s="145"/>
      <c r="J135" s="145"/>
    </row>
    <row r="136" spans="1:10" ht="23.25" customHeight="1" x14ac:dyDescent="0.25">
      <c r="A136" s="146"/>
      <c r="B136" s="151"/>
      <c r="C136" s="152"/>
      <c r="D136" s="153"/>
      <c r="E136" s="19"/>
      <c r="F136" s="19"/>
      <c r="G136" s="19"/>
      <c r="H136" s="154"/>
      <c r="I136" s="154"/>
      <c r="J136" s="154"/>
    </row>
    <row r="137" spans="1:10" ht="23.25" customHeight="1" x14ac:dyDescent="0.25">
      <c r="A137" s="146"/>
      <c r="B137" s="24" t="s">
        <v>9</v>
      </c>
      <c r="C137" s="24" t="s">
        <v>33</v>
      </c>
      <c r="D137" s="8" t="s">
        <v>62</v>
      </c>
      <c r="E137" s="24" t="s">
        <v>112</v>
      </c>
      <c r="F137" s="8" t="s">
        <v>63</v>
      </c>
      <c r="G137" s="24" t="s">
        <v>23</v>
      </c>
      <c r="H137" s="154"/>
      <c r="I137" s="154"/>
      <c r="J137" s="154"/>
    </row>
    <row r="138" spans="1:10" ht="23.25" customHeight="1" thickBot="1" x14ac:dyDescent="0.3">
      <c r="A138" s="147"/>
      <c r="B138" s="10"/>
      <c r="C138" s="22"/>
      <c r="D138" s="21"/>
      <c r="E138" s="20"/>
      <c r="F138" s="9" t="str">
        <f t="shared" ref="F138" si="49">IFERROR(G138/E138,"")</f>
        <v/>
      </c>
      <c r="G138" s="20"/>
      <c r="H138" s="155"/>
      <c r="I138" s="155"/>
      <c r="J138" s="155"/>
    </row>
    <row r="139" spans="1:10" ht="23.25" customHeight="1" x14ac:dyDescent="0.25">
      <c r="A139" s="145">
        <f t="shared" ref="A139:A183" si="50">A135+1</f>
        <v>27</v>
      </c>
      <c r="B139" s="148" t="s">
        <v>5</v>
      </c>
      <c r="C139" s="149"/>
      <c r="D139" s="150"/>
      <c r="E139" s="44" t="s">
        <v>6</v>
      </c>
      <c r="F139" s="44" t="s">
        <v>7</v>
      </c>
      <c r="G139" s="44" t="s">
        <v>8</v>
      </c>
      <c r="H139" s="145" t="s">
        <v>10</v>
      </c>
      <c r="I139" s="145"/>
      <c r="J139" s="145"/>
    </row>
    <row r="140" spans="1:10" ht="23.25" customHeight="1" x14ac:dyDescent="0.25">
      <c r="A140" s="146"/>
      <c r="B140" s="151"/>
      <c r="C140" s="152"/>
      <c r="D140" s="153"/>
      <c r="E140" s="19"/>
      <c r="F140" s="19"/>
      <c r="G140" s="19"/>
      <c r="H140" s="154"/>
      <c r="I140" s="154"/>
      <c r="J140" s="154"/>
    </row>
    <row r="141" spans="1:10" ht="23.25" customHeight="1" x14ac:dyDescent="0.25">
      <c r="A141" s="146"/>
      <c r="B141" s="24" t="s">
        <v>9</v>
      </c>
      <c r="C141" s="24" t="s">
        <v>33</v>
      </c>
      <c r="D141" s="8" t="s">
        <v>62</v>
      </c>
      <c r="E141" s="24" t="s">
        <v>112</v>
      </c>
      <c r="F141" s="8" t="s">
        <v>63</v>
      </c>
      <c r="G141" s="24" t="s">
        <v>23</v>
      </c>
      <c r="H141" s="154"/>
      <c r="I141" s="154"/>
      <c r="J141" s="154"/>
    </row>
    <row r="142" spans="1:10" ht="23.25" customHeight="1" thickBot="1" x14ac:dyDescent="0.3">
      <c r="A142" s="147"/>
      <c r="B142" s="10"/>
      <c r="C142" s="22"/>
      <c r="D142" s="21"/>
      <c r="E142" s="20"/>
      <c r="F142" s="9" t="str">
        <f t="shared" ref="F142" si="51">IFERROR(G142/E142,"")</f>
        <v/>
      </c>
      <c r="G142" s="20"/>
      <c r="H142" s="155"/>
      <c r="I142" s="155"/>
      <c r="J142" s="155"/>
    </row>
    <row r="143" spans="1:10" ht="23.25" customHeight="1" x14ac:dyDescent="0.25">
      <c r="A143" s="145">
        <f t="shared" si="41"/>
        <v>28</v>
      </c>
      <c r="B143" s="148" t="s">
        <v>5</v>
      </c>
      <c r="C143" s="149"/>
      <c r="D143" s="150"/>
      <c r="E143" s="44" t="s">
        <v>6</v>
      </c>
      <c r="F143" s="44" t="s">
        <v>7</v>
      </c>
      <c r="G143" s="44" t="s">
        <v>8</v>
      </c>
      <c r="H143" s="145" t="s">
        <v>10</v>
      </c>
      <c r="I143" s="145"/>
      <c r="J143" s="145"/>
    </row>
    <row r="144" spans="1:10" ht="23.25" customHeight="1" x14ac:dyDescent="0.25">
      <c r="A144" s="146"/>
      <c r="B144" s="151"/>
      <c r="C144" s="152"/>
      <c r="D144" s="153"/>
      <c r="E144" s="19"/>
      <c r="F144" s="19"/>
      <c r="G144" s="19"/>
      <c r="H144" s="154"/>
      <c r="I144" s="154"/>
      <c r="J144" s="154"/>
    </row>
    <row r="145" spans="1:10" ht="23.25" customHeight="1" x14ac:dyDescent="0.25">
      <c r="A145" s="146"/>
      <c r="B145" s="24" t="s">
        <v>9</v>
      </c>
      <c r="C145" s="24" t="s">
        <v>33</v>
      </c>
      <c r="D145" s="8" t="s">
        <v>62</v>
      </c>
      <c r="E145" s="24" t="s">
        <v>112</v>
      </c>
      <c r="F145" s="8" t="s">
        <v>63</v>
      </c>
      <c r="G145" s="24" t="s">
        <v>23</v>
      </c>
      <c r="H145" s="154"/>
      <c r="I145" s="154"/>
      <c r="J145" s="154"/>
    </row>
    <row r="146" spans="1:10" ht="23.25" customHeight="1" thickBot="1" x14ac:dyDescent="0.3">
      <c r="A146" s="147"/>
      <c r="B146" s="10"/>
      <c r="C146" s="22"/>
      <c r="D146" s="21"/>
      <c r="E146" s="20"/>
      <c r="F146" s="9" t="str">
        <f t="shared" ref="F146" si="52">IFERROR(G146/E146,"")</f>
        <v/>
      </c>
      <c r="G146" s="20"/>
      <c r="H146" s="155"/>
      <c r="I146" s="155"/>
      <c r="J146" s="155"/>
    </row>
    <row r="147" spans="1:10" ht="23.25" customHeight="1" x14ac:dyDescent="0.25">
      <c r="A147" s="145">
        <f t="shared" si="43"/>
        <v>29</v>
      </c>
      <c r="B147" s="148" t="s">
        <v>5</v>
      </c>
      <c r="C147" s="149"/>
      <c r="D147" s="150"/>
      <c r="E147" s="44" t="s">
        <v>6</v>
      </c>
      <c r="F147" s="44" t="s">
        <v>7</v>
      </c>
      <c r="G147" s="44" t="s">
        <v>8</v>
      </c>
      <c r="H147" s="145" t="s">
        <v>10</v>
      </c>
      <c r="I147" s="145"/>
      <c r="J147" s="145"/>
    </row>
    <row r="148" spans="1:10" ht="23.25" customHeight="1" x14ac:dyDescent="0.25">
      <c r="A148" s="146"/>
      <c r="B148" s="151"/>
      <c r="C148" s="152"/>
      <c r="D148" s="153"/>
      <c r="E148" s="19"/>
      <c r="F148" s="19"/>
      <c r="G148" s="19"/>
      <c r="H148" s="154"/>
      <c r="I148" s="154"/>
      <c r="J148" s="154"/>
    </row>
    <row r="149" spans="1:10" ht="23.25" customHeight="1" x14ac:dyDescent="0.25">
      <c r="A149" s="146"/>
      <c r="B149" s="24" t="s">
        <v>9</v>
      </c>
      <c r="C149" s="24" t="s">
        <v>33</v>
      </c>
      <c r="D149" s="8" t="s">
        <v>62</v>
      </c>
      <c r="E149" s="24" t="s">
        <v>112</v>
      </c>
      <c r="F149" s="8" t="s">
        <v>63</v>
      </c>
      <c r="G149" s="24" t="s">
        <v>23</v>
      </c>
      <c r="H149" s="154"/>
      <c r="I149" s="154"/>
      <c r="J149" s="154"/>
    </row>
    <row r="150" spans="1:10" ht="23.25" customHeight="1" thickBot="1" x14ac:dyDescent="0.3">
      <c r="A150" s="147"/>
      <c r="B150" s="10"/>
      <c r="C150" s="22"/>
      <c r="D150" s="21"/>
      <c r="E150" s="20"/>
      <c r="F150" s="9" t="str">
        <f t="shared" ref="F150" si="53">IFERROR(G150/E150,"")</f>
        <v/>
      </c>
      <c r="G150" s="20"/>
      <c r="H150" s="155"/>
      <c r="I150" s="155"/>
      <c r="J150" s="155"/>
    </row>
    <row r="151" spans="1:10" ht="23.25" customHeight="1" x14ac:dyDescent="0.25">
      <c r="A151" s="145">
        <f t="shared" si="45"/>
        <v>30</v>
      </c>
      <c r="B151" s="148" t="s">
        <v>5</v>
      </c>
      <c r="C151" s="149"/>
      <c r="D151" s="150"/>
      <c r="E151" s="44" t="s">
        <v>6</v>
      </c>
      <c r="F151" s="44" t="s">
        <v>7</v>
      </c>
      <c r="G151" s="44" t="s">
        <v>8</v>
      </c>
      <c r="H151" s="145" t="s">
        <v>10</v>
      </c>
      <c r="I151" s="145"/>
      <c r="J151" s="145"/>
    </row>
    <row r="152" spans="1:10" ht="23.25" customHeight="1" x14ac:dyDescent="0.25">
      <c r="A152" s="146"/>
      <c r="B152" s="151"/>
      <c r="C152" s="152"/>
      <c r="D152" s="153"/>
      <c r="E152" s="19"/>
      <c r="F152" s="19"/>
      <c r="G152" s="19"/>
      <c r="H152" s="154"/>
      <c r="I152" s="154"/>
      <c r="J152" s="154"/>
    </row>
    <row r="153" spans="1:10" ht="23.25" customHeight="1" x14ac:dyDescent="0.25">
      <c r="A153" s="146"/>
      <c r="B153" s="24" t="s">
        <v>9</v>
      </c>
      <c r="C153" s="24" t="s">
        <v>33</v>
      </c>
      <c r="D153" s="8" t="s">
        <v>62</v>
      </c>
      <c r="E153" s="24" t="s">
        <v>112</v>
      </c>
      <c r="F153" s="8" t="s">
        <v>63</v>
      </c>
      <c r="G153" s="24" t="s">
        <v>23</v>
      </c>
      <c r="H153" s="154"/>
      <c r="I153" s="154"/>
      <c r="J153" s="154"/>
    </row>
    <row r="154" spans="1:10" ht="23.25" customHeight="1" thickBot="1" x14ac:dyDescent="0.3">
      <c r="A154" s="147"/>
      <c r="B154" s="10"/>
      <c r="C154" s="22"/>
      <c r="D154" s="21"/>
      <c r="E154" s="20"/>
      <c r="F154" s="9" t="str">
        <f t="shared" ref="F154" si="54">IFERROR(G154/E154,"")</f>
        <v/>
      </c>
      <c r="G154" s="20"/>
      <c r="H154" s="155"/>
      <c r="I154" s="155"/>
      <c r="J154" s="155"/>
    </row>
    <row r="155" spans="1:10" ht="23.25" customHeight="1" x14ac:dyDescent="0.25">
      <c r="A155" s="179" t="s">
        <v>13</v>
      </c>
      <c r="B155" s="179"/>
      <c r="C155" s="179"/>
      <c r="D155" s="167" t="s">
        <v>12</v>
      </c>
      <c r="E155" s="167"/>
      <c r="F155" s="45" t="s">
        <v>11</v>
      </c>
      <c r="G155" s="178" t="s">
        <v>64</v>
      </c>
      <c r="H155" s="178"/>
      <c r="I155" s="178" t="s">
        <v>111</v>
      </c>
      <c r="J155" s="178"/>
    </row>
    <row r="156" spans="1:10" ht="23.25" customHeight="1" thickBot="1" x14ac:dyDescent="0.3">
      <c r="A156" s="158" t="str">
        <f t="shared" si="33"/>
        <v/>
      </c>
      <c r="B156" s="158"/>
      <c r="C156" s="158"/>
      <c r="D156" s="159" t="str">
        <f t="shared" si="34"/>
        <v/>
      </c>
      <c r="E156" s="159"/>
      <c r="F156" s="42" t="str">
        <f t="shared" si="35"/>
        <v/>
      </c>
      <c r="G156" s="141" t="str">
        <f t="shared" si="36"/>
        <v/>
      </c>
      <c r="H156" s="142"/>
      <c r="I156" s="143">
        <f t="shared" ref="I156" si="55">G160+G164+G168+G172+G176</f>
        <v>0</v>
      </c>
      <c r="J156" s="144"/>
    </row>
    <row r="157" spans="1:10" ht="23.25" customHeight="1" x14ac:dyDescent="0.25">
      <c r="A157" s="145">
        <f t="shared" ref="A157" si="56">A151+1</f>
        <v>31</v>
      </c>
      <c r="B157" s="193" t="s">
        <v>5</v>
      </c>
      <c r="C157" s="194"/>
      <c r="D157" s="195"/>
      <c r="E157" s="44" t="s">
        <v>6</v>
      </c>
      <c r="F157" s="44" t="s">
        <v>7</v>
      </c>
      <c r="G157" s="44" t="s">
        <v>8</v>
      </c>
      <c r="H157" s="145" t="s">
        <v>10</v>
      </c>
      <c r="I157" s="145"/>
      <c r="J157" s="145"/>
    </row>
    <row r="158" spans="1:10" ht="23.25" customHeight="1" x14ac:dyDescent="0.25">
      <c r="A158" s="146"/>
      <c r="B158" s="151"/>
      <c r="C158" s="152"/>
      <c r="D158" s="153"/>
      <c r="E158" s="19"/>
      <c r="F158" s="19"/>
      <c r="G158" s="19"/>
      <c r="H158" s="154"/>
      <c r="I158" s="154"/>
      <c r="J158" s="154"/>
    </row>
    <row r="159" spans="1:10" ht="23.25" customHeight="1" x14ac:dyDescent="0.25">
      <c r="A159" s="146"/>
      <c r="B159" s="24" t="s">
        <v>9</v>
      </c>
      <c r="C159" s="24" t="s">
        <v>33</v>
      </c>
      <c r="D159" s="8" t="s">
        <v>62</v>
      </c>
      <c r="E159" s="24" t="s">
        <v>112</v>
      </c>
      <c r="F159" s="8" t="s">
        <v>63</v>
      </c>
      <c r="G159" s="24" t="s">
        <v>23</v>
      </c>
      <c r="H159" s="154"/>
      <c r="I159" s="154"/>
      <c r="J159" s="154"/>
    </row>
    <row r="160" spans="1:10" ht="23.25" customHeight="1" thickBot="1" x14ac:dyDescent="0.3">
      <c r="A160" s="147"/>
      <c r="B160" s="10"/>
      <c r="C160" s="22"/>
      <c r="D160" s="21"/>
      <c r="E160" s="20"/>
      <c r="F160" s="9" t="str">
        <f t="shared" ref="F160" si="57">IFERROR(G160/E160,"")</f>
        <v/>
      </c>
      <c r="G160" s="20"/>
      <c r="H160" s="155"/>
      <c r="I160" s="155"/>
      <c r="J160" s="155"/>
    </row>
    <row r="161" spans="1:10" ht="23.25" customHeight="1" x14ac:dyDescent="0.25">
      <c r="A161" s="145">
        <f t="shared" si="50"/>
        <v>32</v>
      </c>
      <c r="B161" s="148" t="s">
        <v>5</v>
      </c>
      <c r="C161" s="149"/>
      <c r="D161" s="150"/>
      <c r="E161" s="44" t="s">
        <v>6</v>
      </c>
      <c r="F161" s="44" t="s">
        <v>7</v>
      </c>
      <c r="G161" s="44" t="s">
        <v>8</v>
      </c>
      <c r="H161" s="145" t="s">
        <v>10</v>
      </c>
      <c r="I161" s="145"/>
      <c r="J161" s="145"/>
    </row>
    <row r="162" spans="1:10" ht="23.25" customHeight="1" x14ac:dyDescent="0.25">
      <c r="A162" s="146"/>
      <c r="B162" s="151"/>
      <c r="C162" s="152"/>
      <c r="D162" s="153"/>
      <c r="E162" s="19"/>
      <c r="F162" s="19"/>
      <c r="G162" s="19"/>
      <c r="H162" s="154"/>
      <c r="I162" s="154"/>
      <c r="J162" s="154"/>
    </row>
    <row r="163" spans="1:10" ht="23.25" customHeight="1" x14ac:dyDescent="0.25">
      <c r="A163" s="146"/>
      <c r="B163" s="24" t="s">
        <v>9</v>
      </c>
      <c r="C163" s="24" t="s">
        <v>33</v>
      </c>
      <c r="D163" s="8" t="s">
        <v>62</v>
      </c>
      <c r="E163" s="24" t="s">
        <v>112</v>
      </c>
      <c r="F163" s="8" t="s">
        <v>63</v>
      </c>
      <c r="G163" s="24" t="s">
        <v>23</v>
      </c>
      <c r="H163" s="154"/>
      <c r="I163" s="154"/>
      <c r="J163" s="154"/>
    </row>
    <row r="164" spans="1:10" ht="23.25" customHeight="1" thickBot="1" x14ac:dyDescent="0.3">
      <c r="A164" s="147"/>
      <c r="B164" s="10"/>
      <c r="C164" s="22"/>
      <c r="D164" s="21"/>
      <c r="E164" s="20"/>
      <c r="F164" s="9" t="str">
        <f t="shared" ref="F164" si="58">IFERROR(G164/E164,"")</f>
        <v/>
      </c>
      <c r="G164" s="20"/>
      <c r="H164" s="155"/>
      <c r="I164" s="155"/>
      <c r="J164" s="155"/>
    </row>
    <row r="165" spans="1:10" ht="23.25" customHeight="1" x14ac:dyDescent="0.25">
      <c r="A165" s="145">
        <f t="shared" si="41"/>
        <v>33</v>
      </c>
      <c r="B165" s="148" t="s">
        <v>5</v>
      </c>
      <c r="C165" s="149"/>
      <c r="D165" s="150"/>
      <c r="E165" s="44" t="s">
        <v>6</v>
      </c>
      <c r="F165" s="44" t="s">
        <v>7</v>
      </c>
      <c r="G165" s="44" t="s">
        <v>8</v>
      </c>
      <c r="H165" s="145" t="s">
        <v>10</v>
      </c>
      <c r="I165" s="145"/>
      <c r="J165" s="145"/>
    </row>
    <row r="166" spans="1:10" ht="23.25" customHeight="1" x14ac:dyDescent="0.25">
      <c r="A166" s="146"/>
      <c r="B166" s="151"/>
      <c r="C166" s="152"/>
      <c r="D166" s="153"/>
      <c r="E166" s="19"/>
      <c r="F166" s="19"/>
      <c r="G166" s="19"/>
      <c r="H166" s="154"/>
      <c r="I166" s="154"/>
      <c r="J166" s="154"/>
    </row>
    <row r="167" spans="1:10" ht="23.25" customHeight="1" x14ac:dyDescent="0.25">
      <c r="A167" s="146"/>
      <c r="B167" s="24" t="s">
        <v>9</v>
      </c>
      <c r="C167" s="24" t="s">
        <v>33</v>
      </c>
      <c r="D167" s="8" t="s">
        <v>62</v>
      </c>
      <c r="E167" s="24" t="s">
        <v>112</v>
      </c>
      <c r="F167" s="8" t="s">
        <v>63</v>
      </c>
      <c r="G167" s="24" t="s">
        <v>23</v>
      </c>
      <c r="H167" s="154"/>
      <c r="I167" s="154"/>
      <c r="J167" s="154"/>
    </row>
    <row r="168" spans="1:10" ht="23.25" customHeight="1" thickBot="1" x14ac:dyDescent="0.3">
      <c r="A168" s="147"/>
      <c r="B168" s="10"/>
      <c r="C168" s="22"/>
      <c r="D168" s="21"/>
      <c r="E168" s="20"/>
      <c r="F168" s="9" t="str">
        <f t="shared" ref="F168" si="59">IFERROR(G168/E168,"")</f>
        <v/>
      </c>
      <c r="G168" s="20"/>
      <c r="H168" s="155"/>
      <c r="I168" s="155"/>
      <c r="J168" s="155"/>
    </row>
    <row r="169" spans="1:10" ht="23.25" customHeight="1" x14ac:dyDescent="0.25">
      <c r="A169" s="145">
        <f t="shared" si="43"/>
        <v>34</v>
      </c>
      <c r="B169" s="148" t="s">
        <v>5</v>
      </c>
      <c r="C169" s="149"/>
      <c r="D169" s="150"/>
      <c r="E169" s="44" t="s">
        <v>6</v>
      </c>
      <c r="F169" s="44" t="s">
        <v>7</v>
      </c>
      <c r="G169" s="44" t="s">
        <v>8</v>
      </c>
      <c r="H169" s="145" t="s">
        <v>10</v>
      </c>
      <c r="I169" s="145"/>
      <c r="J169" s="145"/>
    </row>
    <row r="170" spans="1:10" ht="23.25" customHeight="1" x14ac:dyDescent="0.25">
      <c r="A170" s="146"/>
      <c r="B170" s="151"/>
      <c r="C170" s="152"/>
      <c r="D170" s="153"/>
      <c r="E170" s="19"/>
      <c r="F170" s="19"/>
      <c r="G170" s="19"/>
      <c r="H170" s="154"/>
      <c r="I170" s="154"/>
      <c r="J170" s="154"/>
    </row>
    <row r="171" spans="1:10" ht="23.25" customHeight="1" x14ac:dyDescent="0.25">
      <c r="A171" s="146"/>
      <c r="B171" s="24" t="s">
        <v>9</v>
      </c>
      <c r="C171" s="24" t="s">
        <v>33</v>
      </c>
      <c r="D171" s="8" t="s">
        <v>62</v>
      </c>
      <c r="E171" s="24" t="s">
        <v>112</v>
      </c>
      <c r="F171" s="8" t="s">
        <v>63</v>
      </c>
      <c r="G171" s="24" t="s">
        <v>23</v>
      </c>
      <c r="H171" s="154"/>
      <c r="I171" s="154"/>
      <c r="J171" s="154"/>
    </row>
    <row r="172" spans="1:10" ht="23.25" customHeight="1" thickBot="1" x14ac:dyDescent="0.3">
      <c r="A172" s="147"/>
      <c r="B172" s="10"/>
      <c r="C172" s="22"/>
      <c r="D172" s="21"/>
      <c r="E172" s="20"/>
      <c r="F172" s="9" t="str">
        <f t="shared" ref="F172" si="60">IFERROR(G172/E172,"")</f>
        <v/>
      </c>
      <c r="G172" s="20"/>
      <c r="H172" s="155"/>
      <c r="I172" s="155"/>
      <c r="J172" s="155"/>
    </row>
    <row r="173" spans="1:10" ht="23.25" customHeight="1" x14ac:dyDescent="0.25">
      <c r="A173" s="145">
        <f t="shared" si="45"/>
        <v>35</v>
      </c>
      <c r="B173" s="148" t="s">
        <v>5</v>
      </c>
      <c r="C173" s="149"/>
      <c r="D173" s="150"/>
      <c r="E173" s="44" t="s">
        <v>6</v>
      </c>
      <c r="F173" s="44" t="s">
        <v>7</v>
      </c>
      <c r="G173" s="44" t="s">
        <v>8</v>
      </c>
      <c r="H173" s="145" t="s">
        <v>10</v>
      </c>
      <c r="I173" s="145"/>
      <c r="J173" s="145"/>
    </row>
    <row r="174" spans="1:10" ht="23.25" customHeight="1" x14ac:dyDescent="0.25">
      <c r="A174" s="146"/>
      <c r="B174" s="151"/>
      <c r="C174" s="152"/>
      <c r="D174" s="153"/>
      <c r="E174" s="19"/>
      <c r="F174" s="19"/>
      <c r="G174" s="19"/>
      <c r="H174" s="154"/>
      <c r="I174" s="154"/>
      <c r="J174" s="154"/>
    </row>
    <row r="175" spans="1:10" ht="23.25" customHeight="1" x14ac:dyDescent="0.25">
      <c r="A175" s="146"/>
      <c r="B175" s="24" t="s">
        <v>9</v>
      </c>
      <c r="C175" s="24" t="s">
        <v>33</v>
      </c>
      <c r="D175" s="8" t="s">
        <v>62</v>
      </c>
      <c r="E175" s="24" t="s">
        <v>112</v>
      </c>
      <c r="F175" s="8" t="s">
        <v>63</v>
      </c>
      <c r="G175" s="24" t="s">
        <v>23</v>
      </c>
      <c r="H175" s="154"/>
      <c r="I175" s="154"/>
      <c r="J175" s="154"/>
    </row>
    <row r="176" spans="1:10" ht="23.25" customHeight="1" thickBot="1" x14ac:dyDescent="0.3">
      <c r="A176" s="147"/>
      <c r="B176" s="10"/>
      <c r="C176" s="22"/>
      <c r="D176" s="21"/>
      <c r="E176" s="20"/>
      <c r="F176" s="9" t="str">
        <f t="shared" ref="F176" si="61">IFERROR(G176/E176,"")</f>
        <v/>
      </c>
      <c r="G176" s="20"/>
      <c r="H176" s="155"/>
      <c r="I176" s="155"/>
      <c r="J176" s="155"/>
    </row>
    <row r="177" spans="1:10" ht="23.25" customHeight="1" x14ac:dyDescent="0.25">
      <c r="A177" s="179" t="s">
        <v>13</v>
      </c>
      <c r="B177" s="179"/>
      <c r="C177" s="179"/>
      <c r="D177" s="167" t="s">
        <v>12</v>
      </c>
      <c r="E177" s="167"/>
      <c r="F177" s="45" t="s">
        <v>11</v>
      </c>
      <c r="G177" s="178" t="s">
        <v>64</v>
      </c>
      <c r="H177" s="178"/>
      <c r="I177" s="178" t="s">
        <v>111</v>
      </c>
      <c r="J177" s="178"/>
    </row>
    <row r="178" spans="1:10" ht="23.25" customHeight="1" thickBot="1" x14ac:dyDescent="0.3">
      <c r="A178" s="158" t="str">
        <f t="shared" ref="A178:A222" si="62">$A$2</f>
        <v/>
      </c>
      <c r="B178" s="158"/>
      <c r="C178" s="158"/>
      <c r="D178" s="159" t="str">
        <f t="shared" ref="D178:D222" si="63">$E$2</f>
        <v/>
      </c>
      <c r="E178" s="159"/>
      <c r="F178" s="42" t="str">
        <f t="shared" ref="F178:F222" si="64">$I$2</f>
        <v/>
      </c>
      <c r="G178" s="141" t="str">
        <f t="shared" ref="G178:G222" si="65">$G$2</f>
        <v/>
      </c>
      <c r="H178" s="142"/>
      <c r="I178" s="143">
        <f t="shared" ref="I178" si="66">G182+G186+G190+G194+G198</f>
        <v>0</v>
      </c>
      <c r="J178" s="144"/>
    </row>
    <row r="179" spans="1:10" ht="23.25" customHeight="1" x14ac:dyDescent="0.25">
      <c r="A179" s="145">
        <f t="shared" ref="A179" si="67">A173+1</f>
        <v>36</v>
      </c>
      <c r="B179" s="193" t="s">
        <v>5</v>
      </c>
      <c r="C179" s="194"/>
      <c r="D179" s="195"/>
      <c r="E179" s="44" t="s">
        <v>6</v>
      </c>
      <c r="F179" s="44" t="s">
        <v>7</v>
      </c>
      <c r="G179" s="44" t="s">
        <v>8</v>
      </c>
      <c r="H179" s="145" t="s">
        <v>10</v>
      </c>
      <c r="I179" s="145"/>
      <c r="J179" s="145"/>
    </row>
    <row r="180" spans="1:10" ht="23.25" customHeight="1" x14ac:dyDescent="0.25">
      <c r="A180" s="146"/>
      <c r="B180" s="151"/>
      <c r="C180" s="152"/>
      <c r="D180" s="153"/>
      <c r="E180" s="19"/>
      <c r="F180" s="19"/>
      <c r="G180" s="19"/>
      <c r="H180" s="154"/>
      <c r="I180" s="154"/>
      <c r="J180" s="154"/>
    </row>
    <row r="181" spans="1:10" ht="23.25" customHeight="1" x14ac:dyDescent="0.25">
      <c r="A181" s="146"/>
      <c r="B181" s="24" t="s">
        <v>9</v>
      </c>
      <c r="C181" s="24" t="s">
        <v>33</v>
      </c>
      <c r="D181" s="8" t="s">
        <v>62</v>
      </c>
      <c r="E181" s="24" t="s">
        <v>112</v>
      </c>
      <c r="F181" s="8" t="s">
        <v>63</v>
      </c>
      <c r="G181" s="24" t="s">
        <v>23</v>
      </c>
      <c r="H181" s="154"/>
      <c r="I181" s="154"/>
      <c r="J181" s="154"/>
    </row>
    <row r="182" spans="1:10" ht="23.25" customHeight="1" thickBot="1" x14ac:dyDescent="0.3">
      <c r="A182" s="147"/>
      <c r="B182" s="10"/>
      <c r="C182" s="22"/>
      <c r="D182" s="21"/>
      <c r="E182" s="20"/>
      <c r="F182" s="9" t="str">
        <f t="shared" ref="F182" si="68">IFERROR(G182/E182,"")</f>
        <v/>
      </c>
      <c r="G182" s="20"/>
      <c r="H182" s="155"/>
      <c r="I182" s="155"/>
      <c r="J182" s="155"/>
    </row>
    <row r="183" spans="1:10" ht="23.25" customHeight="1" x14ac:dyDescent="0.25">
      <c r="A183" s="145">
        <f t="shared" si="50"/>
        <v>37</v>
      </c>
      <c r="B183" s="148" t="s">
        <v>5</v>
      </c>
      <c r="C183" s="149"/>
      <c r="D183" s="150"/>
      <c r="E183" s="44" t="s">
        <v>6</v>
      </c>
      <c r="F183" s="44" t="s">
        <v>7</v>
      </c>
      <c r="G183" s="44" t="s">
        <v>8</v>
      </c>
      <c r="H183" s="145" t="s">
        <v>10</v>
      </c>
      <c r="I183" s="145"/>
      <c r="J183" s="145"/>
    </row>
    <row r="184" spans="1:10" ht="23.25" customHeight="1" x14ac:dyDescent="0.25">
      <c r="A184" s="146"/>
      <c r="B184" s="151"/>
      <c r="C184" s="152"/>
      <c r="D184" s="153"/>
      <c r="E184" s="19"/>
      <c r="F184" s="19"/>
      <c r="G184" s="19"/>
      <c r="H184" s="154"/>
      <c r="I184" s="154"/>
      <c r="J184" s="154"/>
    </row>
    <row r="185" spans="1:10" ht="23.25" customHeight="1" x14ac:dyDescent="0.25">
      <c r="A185" s="146"/>
      <c r="B185" s="24" t="s">
        <v>9</v>
      </c>
      <c r="C185" s="24" t="s">
        <v>33</v>
      </c>
      <c r="D185" s="8" t="s">
        <v>62</v>
      </c>
      <c r="E185" s="24" t="s">
        <v>112</v>
      </c>
      <c r="F185" s="8" t="s">
        <v>63</v>
      </c>
      <c r="G185" s="24" t="s">
        <v>23</v>
      </c>
      <c r="H185" s="154"/>
      <c r="I185" s="154"/>
      <c r="J185" s="154"/>
    </row>
    <row r="186" spans="1:10" ht="23.25" customHeight="1" thickBot="1" x14ac:dyDescent="0.3">
      <c r="A186" s="147"/>
      <c r="B186" s="10"/>
      <c r="C186" s="22"/>
      <c r="D186" s="21"/>
      <c r="E186" s="20"/>
      <c r="F186" s="9" t="str">
        <f t="shared" ref="F186" si="69">IFERROR(G186/E186,"")</f>
        <v/>
      </c>
      <c r="G186" s="20"/>
      <c r="H186" s="155"/>
      <c r="I186" s="155"/>
      <c r="J186" s="155"/>
    </row>
    <row r="187" spans="1:10" ht="23.25" customHeight="1" x14ac:dyDescent="0.25">
      <c r="A187" s="145">
        <f t="shared" ref="A187:A231" si="70">A183+1</f>
        <v>38</v>
      </c>
      <c r="B187" s="148" t="s">
        <v>5</v>
      </c>
      <c r="C187" s="149"/>
      <c r="D187" s="150"/>
      <c r="E187" s="44" t="s">
        <v>6</v>
      </c>
      <c r="F187" s="44" t="s">
        <v>7</v>
      </c>
      <c r="G187" s="44" t="s">
        <v>8</v>
      </c>
      <c r="H187" s="145" t="s">
        <v>10</v>
      </c>
      <c r="I187" s="145"/>
      <c r="J187" s="145"/>
    </row>
    <row r="188" spans="1:10" ht="23.25" customHeight="1" x14ac:dyDescent="0.25">
      <c r="A188" s="146"/>
      <c r="B188" s="151"/>
      <c r="C188" s="152"/>
      <c r="D188" s="153"/>
      <c r="E188" s="19"/>
      <c r="F188" s="19"/>
      <c r="G188" s="19"/>
      <c r="H188" s="154"/>
      <c r="I188" s="154"/>
      <c r="J188" s="154"/>
    </row>
    <row r="189" spans="1:10" ht="23.25" customHeight="1" x14ac:dyDescent="0.25">
      <c r="A189" s="146"/>
      <c r="B189" s="24" t="s">
        <v>9</v>
      </c>
      <c r="C189" s="24" t="s">
        <v>33</v>
      </c>
      <c r="D189" s="8" t="s">
        <v>62</v>
      </c>
      <c r="E189" s="24" t="s">
        <v>112</v>
      </c>
      <c r="F189" s="8" t="s">
        <v>63</v>
      </c>
      <c r="G189" s="24" t="s">
        <v>23</v>
      </c>
      <c r="H189" s="154"/>
      <c r="I189" s="154"/>
      <c r="J189" s="154"/>
    </row>
    <row r="190" spans="1:10" ht="23.25" customHeight="1" thickBot="1" x14ac:dyDescent="0.3">
      <c r="A190" s="147"/>
      <c r="B190" s="10"/>
      <c r="C190" s="22"/>
      <c r="D190" s="21"/>
      <c r="E190" s="20"/>
      <c r="F190" s="9" t="str">
        <f t="shared" ref="F190" si="71">IFERROR(G190/E190,"")</f>
        <v/>
      </c>
      <c r="G190" s="20"/>
      <c r="H190" s="155"/>
      <c r="I190" s="155"/>
      <c r="J190" s="155"/>
    </row>
    <row r="191" spans="1:10" ht="23.25" customHeight="1" x14ac:dyDescent="0.25">
      <c r="A191" s="145">
        <f t="shared" ref="A191:A235" si="72">A187+1</f>
        <v>39</v>
      </c>
      <c r="B191" s="148" t="s">
        <v>5</v>
      </c>
      <c r="C191" s="149"/>
      <c r="D191" s="150"/>
      <c r="E191" s="44" t="s">
        <v>6</v>
      </c>
      <c r="F191" s="44" t="s">
        <v>7</v>
      </c>
      <c r="G191" s="44" t="s">
        <v>8</v>
      </c>
      <c r="H191" s="145" t="s">
        <v>10</v>
      </c>
      <c r="I191" s="145"/>
      <c r="J191" s="145"/>
    </row>
    <row r="192" spans="1:10" ht="23.25" customHeight="1" x14ac:dyDescent="0.25">
      <c r="A192" s="146"/>
      <c r="B192" s="151"/>
      <c r="C192" s="152"/>
      <c r="D192" s="153"/>
      <c r="E192" s="19"/>
      <c r="F192" s="19"/>
      <c r="G192" s="19"/>
      <c r="H192" s="154"/>
      <c r="I192" s="154"/>
      <c r="J192" s="154"/>
    </row>
    <row r="193" spans="1:10" ht="23.25" customHeight="1" x14ac:dyDescent="0.25">
      <c r="A193" s="146"/>
      <c r="B193" s="24" t="s">
        <v>9</v>
      </c>
      <c r="C193" s="24" t="s">
        <v>33</v>
      </c>
      <c r="D193" s="8" t="s">
        <v>62</v>
      </c>
      <c r="E193" s="24" t="s">
        <v>112</v>
      </c>
      <c r="F193" s="8" t="s">
        <v>63</v>
      </c>
      <c r="G193" s="24" t="s">
        <v>23</v>
      </c>
      <c r="H193" s="154"/>
      <c r="I193" s="154"/>
      <c r="J193" s="154"/>
    </row>
    <row r="194" spans="1:10" ht="23.25" customHeight="1" thickBot="1" x14ac:dyDescent="0.3">
      <c r="A194" s="147"/>
      <c r="B194" s="10"/>
      <c r="C194" s="22"/>
      <c r="D194" s="21"/>
      <c r="E194" s="20"/>
      <c r="F194" s="9" t="str">
        <f t="shared" ref="F194" si="73">IFERROR(G194/E194,"")</f>
        <v/>
      </c>
      <c r="G194" s="20"/>
      <c r="H194" s="155"/>
      <c r="I194" s="155"/>
      <c r="J194" s="155"/>
    </row>
    <row r="195" spans="1:10" ht="23.25" customHeight="1" x14ac:dyDescent="0.25">
      <c r="A195" s="145">
        <f t="shared" ref="A195:A239" si="74">A191+1</f>
        <v>40</v>
      </c>
      <c r="B195" s="148" t="s">
        <v>5</v>
      </c>
      <c r="C195" s="149"/>
      <c r="D195" s="150"/>
      <c r="E195" s="44" t="s">
        <v>6</v>
      </c>
      <c r="F195" s="44" t="s">
        <v>7</v>
      </c>
      <c r="G195" s="44" t="s">
        <v>8</v>
      </c>
      <c r="H195" s="145" t="s">
        <v>10</v>
      </c>
      <c r="I195" s="145"/>
      <c r="J195" s="145"/>
    </row>
    <row r="196" spans="1:10" ht="23.25" customHeight="1" x14ac:dyDescent="0.25">
      <c r="A196" s="146"/>
      <c r="B196" s="151"/>
      <c r="C196" s="152"/>
      <c r="D196" s="153"/>
      <c r="E196" s="19"/>
      <c r="F196" s="19"/>
      <c r="G196" s="19"/>
      <c r="H196" s="154"/>
      <c r="I196" s="154"/>
      <c r="J196" s="154"/>
    </row>
    <row r="197" spans="1:10" ht="23.25" customHeight="1" x14ac:dyDescent="0.25">
      <c r="A197" s="146"/>
      <c r="B197" s="24" t="s">
        <v>9</v>
      </c>
      <c r="C197" s="24" t="s">
        <v>33</v>
      </c>
      <c r="D197" s="8" t="s">
        <v>62</v>
      </c>
      <c r="E197" s="24" t="s">
        <v>112</v>
      </c>
      <c r="F197" s="8" t="s">
        <v>63</v>
      </c>
      <c r="G197" s="24" t="s">
        <v>23</v>
      </c>
      <c r="H197" s="154"/>
      <c r="I197" s="154"/>
      <c r="J197" s="154"/>
    </row>
    <row r="198" spans="1:10" ht="23.25" customHeight="1" thickBot="1" x14ac:dyDescent="0.3">
      <c r="A198" s="147"/>
      <c r="B198" s="10"/>
      <c r="C198" s="22"/>
      <c r="D198" s="21"/>
      <c r="E198" s="20"/>
      <c r="F198" s="9" t="str">
        <f t="shared" ref="F198" si="75">IFERROR(G198/E198,"")</f>
        <v/>
      </c>
      <c r="G198" s="20"/>
      <c r="H198" s="155"/>
      <c r="I198" s="155"/>
      <c r="J198" s="155"/>
    </row>
    <row r="199" spans="1:10" ht="23.25" customHeight="1" x14ac:dyDescent="0.25">
      <c r="A199" s="179" t="s">
        <v>13</v>
      </c>
      <c r="B199" s="179"/>
      <c r="C199" s="179"/>
      <c r="D199" s="167" t="s">
        <v>12</v>
      </c>
      <c r="E199" s="167"/>
      <c r="F199" s="45" t="s">
        <v>11</v>
      </c>
      <c r="G199" s="178" t="s">
        <v>64</v>
      </c>
      <c r="H199" s="178"/>
      <c r="I199" s="178" t="s">
        <v>111</v>
      </c>
      <c r="J199" s="178"/>
    </row>
    <row r="200" spans="1:10" ht="23.25" customHeight="1" thickBot="1" x14ac:dyDescent="0.3">
      <c r="A200" s="158" t="str">
        <f t="shared" si="62"/>
        <v/>
      </c>
      <c r="B200" s="158"/>
      <c r="C200" s="158"/>
      <c r="D200" s="159" t="str">
        <f t="shared" si="63"/>
        <v/>
      </c>
      <c r="E200" s="159"/>
      <c r="F200" s="42" t="str">
        <f t="shared" si="64"/>
        <v/>
      </c>
      <c r="G200" s="141" t="str">
        <f t="shared" si="65"/>
        <v/>
      </c>
      <c r="H200" s="142"/>
      <c r="I200" s="143">
        <f t="shared" ref="I200" si="76">G204+G208+G212+G216+G220</f>
        <v>0</v>
      </c>
      <c r="J200" s="144"/>
    </row>
    <row r="201" spans="1:10" ht="23.25" customHeight="1" x14ac:dyDescent="0.25">
      <c r="A201" s="145">
        <f t="shared" ref="A201" si="77">A195+1</f>
        <v>41</v>
      </c>
      <c r="B201" s="193" t="s">
        <v>5</v>
      </c>
      <c r="C201" s="194"/>
      <c r="D201" s="195"/>
      <c r="E201" s="44" t="s">
        <v>6</v>
      </c>
      <c r="F201" s="44" t="s">
        <v>7</v>
      </c>
      <c r="G201" s="44" t="s">
        <v>8</v>
      </c>
      <c r="H201" s="145" t="s">
        <v>10</v>
      </c>
      <c r="I201" s="145"/>
      <c r="J201" s="145"/>
    </row>
    <row r="202" spans="1:10" ht="23.25" customHeight="1" x14ac:dyDescent="0.25">
      <c r="A202" s="146"/>
      <c r="B202" s="151"/>
      <c r="C202" s="152"/>
      <c r="D202" s="153"/>
      <c r="E202" s="19"/>
      <c r="F202" s="19"/>
      <c r="G202" s="19"/>
      <c r="H202" s="154"/>
      <c r="I202" s="154"/>
      <c r="J202" s="154"/>
    </row>
    <row r="203" spans="1:10" ht="23.25" customHeight="1" x14ac:dyDescent="0.25">
      <c r="A203" s="146"/>
      <c r="B203" s="24" t="s">
        <v>9</v>
      </c>
      <c r="C203" s="24" t="s">
        <v>33</v>
      </c>
      <c r="D203" s="8" t="s">
        <v>62</v>
      </c>
      <c r="E203" s="24" t="s">
        <v>112</v>
      </c>
      <c r="F203" s="8" t="s">
        <v>63</v>
      </c>
      <c r="G203" s="24" t="s">
        <v>23</v>
      </c>
      <c r="H203" s="154"/>
      <c r="I203" s="154"/>
      <c r="J203" s="154"/>
    </row>
    <row r="204" spans="1:10" ht="23.25" customHeight="1" thickBot="1" x14ac:dyDescent="0.3">
      <c r="A204" s="147"/>
      <c r="B204" s="10"/>
      <c r="C204" s="22"/>
      <c r="D204" s="21"/>
      <c r="E204" s="20"/>
      <c r="F204" s="9" t="str">
        <f t="shared" ref="F204" si="78">IFERROR(G204/E204,"")</f>
        <v/>
      </c>
      <c r="G204" s="20"/>
      <c r="H204" s="155"/>
      <c r="I204" s="155"/>
      <c r="J204" s="155"/>
    </row>
    <row r="205" spans="1:10" ht="23.25" customHeight="1" x14ac:dyDescent="0.25">
      <c r="A205" s="145">
        <f t="shared" ref="A205:A249" si="79">A201+1</f>
        <v>42</v>
      </c>
      <c r="B205" s="148" t="s">
        <v>5</v>
      </c>
      <c r="C205" s="149"/>
      <c r="D205" s="150"/>
      <c r="E205" s="44" t="s">
        <v>6</v>
      </c>
      <c r="F205" s="44" t="s">
        <v>7</v>
      </c>
      <c r="G205" s="44" t="s">
        <v>8</v>
      </c>
      <c r="H205" s="145" t="s">
        <v>10</v>
      </c>
      <c r="I205" s="145"/>
      <c r="J205" s="145"/>
    </row>
    <row r="206" spans="1:10" ht="23.25" customHeight="1" x14ac:dyDescent="0.25">
      <c r="A206" s="146"/>
      <c r="B206" s="151"/>
      <c r="C206" s="152"/>
      <c r="D206" s="153"/>
      <c r="E206" s="19"/>
      <c r="F206" s="19"/>
      <c r="G206" s="19"/>
      <c r="H206" s="154"/>
      <c r="I206" s="154"/>
      <c r="J206" s="154"/>
    </row>
    <row r="207" spans="1:10" ht="23.25" customHeight="1" x14ac:dyDescent="0.25">
      <c r="A207" s="146"/>
      <c r="B207" s="24" t="s">
        <v>9</v>
      </c>
      <c r="C207" s="24" t="s">
        <v>33</v>
      </c>
      <c r="D207" s="8" t="s">
        <v>62</v>
      </c>
      <c r="E207" s="24" t="s">
        <v>112</v>
      </c>
      <c r="F207" s="8" t="s">
        <v>63</v>
      </c>
      <c r="G207" s="24" t="s">
        <v>23</v>
      </c>
      <c r="H207" s="154"/>
      <c r="I207" s="154"/>
      <c r="J207" s="154"/>
    </row>
    <row r="208" spans="1:10" ht="23.25" customHeight="1" thickBot="1" x14ac:dyDescent="0.3">
      <c r="A208" s="147"/>
      <c r="B208" s="10"/>
      <c r="C208" s="22"/>
      <c r="D208" s="21"/>
      <c r="E208" s="20"/>
      <c r="F208" s="9" t="str">
        <f t="shared" ref="F208" si="80">IFERROR(G208/E208,"")</f>
        <v/>
      </c>
      <c r="G208" s="20"/>
      <c r="H208" s="155"/>
      <c r="I208" s="155"/>
      <c r="J208" s="155"/>
    </row>
    <row r="209" spans="1:10" ht="23.25" customHeight="1" x14ac:dyDescent="0.25">
      <c r="A209" s="145">
        <f t="shared" si="70"/>
        <v>43</v>
      </c>
      <c r="B209" s="148" t="s">
        <v>5</v>
      </c>
      <c r="C209" s="149"/>
      <c r="D209" s="150"/>
      <c r="E209" s="44" t="s">
        <v>6</v>
      </c>
      <c r="F209" s="44" t="s">
        <v>7</v>
      </c>
      <c r="G209" s="44" t="s">
        <v>8</v>
      </c>
      <c r="H209" s="145" t="s">
        <v>10</v>
      </c>
      <c r="I209" s="145"/>
      <c r="J209" s="145"/>
    </row>
    <row r="210" spans="1:10" ht="23.25" customHeight="1" x14ac:dyDescent="0.25">
      <c r="A210" s="146"/>
      <c r="B210" s="151"/>
      <c r="C210" s="152"/>
      <c r="D210" s="153"/>
      <c r="E210" s="19"/>
      <c r="F210" s="19"/>
      <c r="G210" s="19"/>
      <c r="H210" s="154"/>
      <c r="I210" s="154"/>
      <c r="J210" s="154"/>
    </row>
    <row r="211" spans="1:10" ht="23.25" customHeight="1" x14ac:dyDescent="0.25">
      <c r="A211" s="146"/>
      <c r="B211" s="24" t="s">
        <v>9</v>
      </c>
      <c r="C211" s="24" t="s">
        <v>33</v>
      </c>
      <c r="D211" s="8" t="s">
        <v>62</v>
      </c>
      <c r="E211" s="24" t="s">
        <v>112</v>
      </c>
      <c r="F211" s="8" t="s">
        <v>63</v>
      </c>
      <c r="G211" s="24" t="s">
        <v>23</v>
      </c>
      <c r="H211" s="154"/>
      <c r="I211" s="154"/>
      <c r="J211" s="154"/>
    </row>
    <row r="212" spans="1:10" ht="23.25" customHeight="1" thickBot="1" x14ac:dyDescent="0.3">
      <c r="A212" s="147"/>
      <c r="B212" s="10"/>
      <c r="C212" s="22"/>
      <c r="D212" s="21"/>
      <c r="E212" s="20"/>
      <c r="F212" s="9" t="str">
        <f t="shared" ref="F212" si="81">IFERROR(G212/E212,"")</f>
        <v/>
      </c>
      <c r="G212" s="20"/>
      <c r="H212" s="155"/>
      <c r="I212" s="155"/>
      <c r="J212" s="155"/>
    </row>
    <row r="213" spans="1:10" ht="23.25" customHeight="1" x14ac:dyDescent="0.25">
      <c r="A213" s="145">
        <f t="shared" si="72"/>
        <v>44</v>
      </c>
      <c r="B213" s="148" t="s">
        <v>5</v>
      </c>
      <c r="C213" s="149"/>
      <c r="D213" s="150"/>
      <c r="E213" s="44" t="s">
        <v>6</v>
      </c>
      <c r="F213" s="44" t="s">
        <v>7</v>
      </c>
      <c r="G213" s="44" t="s">
        <v>8</v>
      </c>
      <c r="H213" s="145" t="s">
        <v>10</v>
      </c>
      <c r="I213" s="145"/>
      <c r="J213" s="145"/>
    </row>
    <row r="214" spans="1:10" ht="23.25" customHeight="1" x14ac:dyDescent="0.25">
      <c r="A214" s="146"/>
      <c r="B214" s="151"/>
      <c r="C214" s="152"/>
      <c r="D214" s="153"/>
      <c r="E214" s="19"/>
      <c r="F214" s="19"/>
      <c r="G214" s="19"/>
      <c r="H214" s="154"/>
      <c r="I214" s="154"/>
      <c r="J214" s="154"/>
    </row>
    <row r="215" spans="1:10" ht="23.25" customHeight="1" x14ac:dyDescent="0.25">
      <c r="A215" s="146"/>
      <c r="B215" s="24" t="s">
        <v>9</v>
      </c>
      <c r="C215" s="24" t="s">
        <v>33</v>
      </c>
      <c r="D215" s="8" t="s">
        <v>62</v>
      </c>
      <c r="E215" s="24" t="s">
        <v>112</v>
      </c>
      <c r="F215" s="8" t="s">
        <v>63</v>
      </c>
      <c r="G215" s="24" t="s">
        <v>23</v>
      </c>
      <c r="H215" s="154"/>
      <c r="I215" s="154"/>
      <c r="J215" s="154"/>
    </row>
    <row r="216" spans="1:10" ht="23.25" customHeight="1" thickBot="1" x14ac:dyDescent="0.3">
      <c r="A216" s="147"/>
      <c r="B216" s="10"/>
      <c r="C216" s="22"/>
      <c r="D216" s="21"/>
      <c r="E216" s="20"/>
      <c r="F216" s="9" t="str">
        <f t="shared" ref="F216" si="82">IFERROR(G216/E216,"")</f>
        <v/>
      </c>
      <c r="G216" s="20"/>
      <c r="H216" s="155"/>
      <c r="I216" s="155"/>
      <c r="J216" s="155"/>
    </row>
    <row r="217" spans="1:10" ht="23.25" customHeight="1" x14ac:dyDescent="0.25">
      <c r="A217" s="145">
        <f t="shared" si="74"/>
        <v>45</v>
      </c>
      <c r="B217" s="148" t="s">
        <v>5</v>
      </c>
      <c r="C217" s="149"/>
      <c r="D217" s="150"/>
      <c r="E217" s="44" t="s">
        <v>6</v>
      </c>
      <c r="F217" s="44" t="s">
        <v>7</v>
      </c>
      <c r="G217" s="44" t="s">
        <v>8</v>
      </c>
      <c r="H217" s="145" t="s">
        <v>10</v>
      </c>
      <c r="I217" s="145"/>
      <c r="J217" s="145"/>
    </row>
    <row r="218" spans="1:10" ht="23.25" customHeight="1" x14ac:dyDescent="0.25">
      <c r="A218" s="146"/>
      <c r="B218" s="151"/>
      <c r="C218" s="152"/>
      <c r="D218" s="153"/>
      <c r="E218" s="19"/>
      <c r="F218" s="19"/>
      <c r="G218" s="19"/>
      <c r="H218" s="154"/>
      <c r="I218" s="154"/>
      <c r="J218" s="154"/>
    </row>
    <row r="219" spans="1:10" ht="23.25" customHeight="1" x14ac:dyDescent="0.25">
      <c r="A219" s="146"/>
      <c r="B219" s="24" t="s">
        <v>9</v>
      </c>
      <c r="C219" s="24" t="s">
        <v>33</v>
      </c>
      <c r="D219" s="8" t="s">
        <v>62</v>
      </c>
      <c r="E219" s="24" t="s">
        <v>112</v>
      </c>
      <c r="F219" s="8" t="s">
        <v>63</v>
      </c>
      <c r="G219" s="24" t="s">
        <v>23</v>
      </c>
      <c r="H219" s="154"/>
      <c r="I219" s="154"/>
      <c r="J219" s="154"/>
    </row>
    <row r="220" spans="1:10" ht="23.25" customHeight="1" thickBot="1" x14ac:dyDescent="0.3">
      <c r="A220" s="147"/>
      <c r="B220" s="10"/>
      <c r="C220" s="22"/>
      <c r="D220" s="21"/>
      <c r="E220" s="20"/>
      <c r="F220" s="9" t="str">
        <f t="shared" ref="F220" si="83">IFERROR(G220/E220,"")</f>
        <v/>
      </c>
      <c r="G220" s="20"/>
      <c r="H220" s="155"/>
      <c r="I220" s="155"/>
      <c r="J220" s="155"/>
    </row>
    <row r="221" spans="1:10" ht="23.25" customHeight="1" x14ac:dyDescent="0.25">
      <c r="A221" s="179" t="s">
        <v>13</v>
      </c>
      <c r="B221" s="179"/>
      <c r="C221" s="179"/>
      <c r="D221" s="167" t="s">
        <v>12</v>
      </c>
      <c r="E221" s="167"/>
      <c r="F221" s="45" t="s">
        <v>11</v>
      </c>
      <c r="G221" s="178" t="s">
        <v>64</v>
      </c>
      <c r="H221" s="178"/>
      <c r="I221" s="178" t="s">
        <v>111</v>
      </c>
      <c r="J221" s="178"/>
    </row>
    <row r="222" spans="1:10" ht="23.25" customHeight="1" thickBot="1" x14ac:dyDescent="0.3">
      <c r="A222" s="158" t="str">
        <f t="shared" si="62"/>
        <v/>
      </c>
      <c r="B222" s="158"/>
      <c r="C222" s="158"/>
      <c r="D222" s="159" t="str">
        <f t="shared" si="63"/>
        <v/>
      </c>
      <c r="E222" s="159"/>
      <c r="F222" s="42" t="str">
        <f t="shared" si="64"/>
        <v/>
      </c>
      <c r="G222" s="141" t="str">
        <f t="shared" si="65"/>
        <v/>
      </c>
      <c r="H222" s="142"/>
      <c r="I222" s="143">
        <f t="shared" ref="I222" si="84">G226+G230+G234+G238+G242</f>
        <v>0</v>
      </c>
      <c r="J222" s="144"/>
    </row>
    <row r="223" spans="1:10" ht="23.25" customHeight="1" x14ac:dyDescent="0.25">
      <c r="A223" s="145">
        <f t="shared" ref="A223" si="85">A217+1</f>
        <v>46</v>
      </c>
      <c r="B223" s="193" t="s">
        <v>5</v>
      </c>
      <c r="C223" s="194"/>
      <c r="D223" s="195"/>
      <c r="E223" s="44" t="s">
        <v>6</v>
      </c>
      <c r="F223" s="44" t="s">
        <v>7</v>
      </c>
      <c r="G223" s="44" t="s">
        <v>8</v>
      </c>
      <c r="H223" s="145" t="s">
        <v>10</v>
      </c>
      <c r="I223" s="145"/>
      <c r="J223" s="145"/>
    </row>
    <row r="224" spans="1:10" ht="23.25" customHeight="1" x14ac:dyDescent="0.25">
      <c r="A224" s="146"/>
      <c r="B224" s="151"/>
      <c r="C224" s="152"/>
      <c r="D224" s="153"/>
      <c r="E224" s="19"/>
      <c r="F224" s="19"/>
      <c r="G224" s="19"/>
      <c r="H224" s="154"/>
      <c r="I224" s="154"/>
      <c r="J224" s="154"/>
    </row>
    <row r="225" spans="1:10" ht="23.25" customHeight="1" x14ac:dyDescent="0.25">
      <c r="A225" s="146"/>
      <c r="B225" s="24" t="s">
        <v>9</v>
      </c>
      <c r="C225" s="24" t="s">
        <v>33</v>
      </c>
      <c r="D225" s="8" t="s">
        <v>62</v>
      </c>
      <c r="E225" s="24" t="s">
        <v>112</v>
      </c>
      <c r="F225" s="8" t="s">
        <v>63</v>
      </c>
      <c r="G225" s="24" t="s">
        <v>23</v>
      </c>
      <c r="H225" s="154"/>
      <c r="I225" s="154"/>
      <c r="J225" s="154"/>
    </row>
    <row r="226" spans="1:10" ht="23.25" customHeight="1" thickBot="1" x14ac:dyDescent="0.3">
      <c r="A226" s="147"/>
      <c r="B226" s="10"/>
      <c r="C226" s="22"/>
      <c r="D226" s="21"/>
      <c r="E226" s="20"/>
      <c r="F226" s="9" t="str">
        <f t="shared" ref="F226" si="86">IFERROR(G226/E226,"")</f>
        <v/>
      </c>
      <c r="G226" s="20"/>
      <c r="H226" s="155"/>
      <c r="I226" s="155"/>
      <c r="J226" s="155"/>
    </row>
    <row r="227" spans="1:10" ht="23.25" customHeight="1" x14ac:dyDescent="0.25">
      <c r="A227" s="145">
        <f t="shared" si="79"/>
        <v>47</v>
      </c>
      <c r="B227" s="148" t="s">
        <v>5</v>
      </c>
      <c r="C227" s="149"/>
      <c r="D227" s="150"/>
      <c r="E227" s="44" t="s">
        <v>6</v>
      </c>
      <c r="F227" s="44" t="s">
        <v>7</v>
      </c>
      <c r="G227" s="44" t="s">
        <v>8</v>
      </c>
      <c r="H227" s="145" t="s">
        <v>10</v>
      </c>
      <c r="I227" s="145"/>
      <c r="J227" s="145"/>
    </row>
    <row r="228" spans="1:10" ht="23.25" customHeight="1" x14ac:dyDescent="0.25">
      <c r="A228" s="146"/>
      <c r="B228" s="151"/>
      <c r="C228" s="152"/>
      <c r="D228" s="153"/>
      <c r="E228" s="19"/>
      <c r="F228" s="19"/>
      <c r="G228" s="19"/>
      <c r="H228" s="154"/>
      <c r="I228" s="154"/>
      <c r="J228" s="154"/>
    </row>
    <row r="229" spans="1:10" ht="23.25" customHeight="1" x14ac:dyDescent="0.25">
      <c r="A229" s="146"/>
      <c r="B229" s="24" t="s">
        <v>9</v>
      </c>
      <c r="C229" s="24" t="s">
        <v>33</v>
      </c>
      <c r="D229" s="8" t="s">
        <v>62</v>
      </c>
      <c r="E229" s="24" t="s">
        <v>112</v>
      </c>
      <c r="F229" s="8" t="s">
        <v>63</v>
      </c>
      <c r="G229" s="24" t="s">
        <v>23</v>
      </c>
      <c r="H229" s="154"/>
      <c r="I229" s="154"/>
      <c r="J229" s="154"/>
    </row>
    <row r="230" spans="1:10" ht="23.25" customHeight="1" thickBot="1" x14ac:dyDescent="0.3">
      <c r="A230" s="147"/>
      <c r="B230" s="10"/>
      <c r="C230" s="22"/>
      <c r="D230" s="21"/>
      <c r="E230" s="20"/>
      <c r="F230" s="9" t="str">
        <f t="shared" ref="F230" si="87">IFERROR(G230/E230,"")</f>
        <v/>
      </c>
      <c r="G230" s="20"/>
      <c r="H230" s="155"/>
      <c r="I230" s="155"/>
      <c r="J230" s="155"/>
    </row>
    <row r="231" spans="1:10" ht="23.25" customHeight="1" x14ac:dyDescent="0.25">
      <c r="A231" s="145">
        <f t="shared" si="70"/>
        <v>48</v>
      </c>
      <c r="B231" s="148" t="s">
        <v>5</v>
      </c>
      <c r="C231" s="149"/>
      <c r="D231" s="150"/>
      <c r="E231" s="44" t="s">
        <v>6</v>
      </c>
      <c r="F231" s="44" t="s">
        <v>7</v>
      </c>
      <c r="G231" s="44" t="s">
        <v>8</v>
      </c>
      <c r="H231" s="145" t="s">
        <v>10</v>
      </c>
      <c r="I231" s="145"/>
      <c r="J231" s="145"/>
    </row>
    <row r="232" spans="1:10" ht="23.25" customHeight="1" x14ac:dyDescent="0.25">
      <c r="A232" s="146"/>
      <c r="B232" s="151"/>
      <c r="C232" s="152"/>
      <c r="D232" s="153"/>
      <c r="E232" s="19"/>
      <c r="F232" s="19"/>
      <c r="G232" s="19"/>
      <c r="H232" s="154"/>
      <c r="I232" s="154"/>
      <c r="J232" s="154"/>
    </row>
    <row r="233" spans="1:10" ht="23.25" customHeight="1" x14ac:dyDescent="0.25">
      <c r="A233" s="146"/>
      <c r="B233" s="24" t="s">
        <v>9</v>
      </c>
      <c r="C233" s="24" t="s">
        <v>33</v>
      </c>
      <c r="D233" s="8" t="s">
        <v>62</v>
      </c>
      <c r="E233" s="24" t="s">
        <v>112</v>
      </c>
      <c r="F233" s="8" t="s">
        <v>63</v>
      </c>
      <c r="G233" s="24" t="s">
        <v>23</v>
      </c>
      <c r="H233" s="154"/>
      <c r="I233" s="154"/>
      <c r="J233" s="154"/>
    </row>
    <row r="234" spans="1:10" ht="23.25" customHeight="1" thickBot="1" x14ac:dyDescent="0.3">
      <c r="A234" s="147"/>
      <c r="B234" s="10"/>
      <c r="C234" s="22"/>
      <c r="D234" s="21"/>
      <c r="E234" s="20"/>
      <c r="F234" s="9" t="str">
        <f t="shared" ref="F234" si="88">IFERROR(G234/E234,"")</f>
        <v/>
      </c>
      <c r="G234" s="20"/>
      <c r="H234" s="155"/>
      <c r="I234" s="155"/>
      <c r="J234" s="155"/>
    </row>
    <row r="235" spans="1:10" ht="23.25" customHeight="1" x14ac:dyDescent="0.25">
      <c r="A235" s="145">
        <f t="shared" si="72"/>
        <v>49</v>
      </c>
      <c r="B235" s="148" t="s">
        <v>5</v>
      </c>
      <c r="C235" s="149"/>
      <c r="D235" s="150"/>
      <c r="E235" s="44" t="s">
        <v>6</v>
      </c>
      <c r="F235" s="44" t="s">
        <v>7</v>
      </c>
      <c r="G235" s="44" t="s">
        <v>8</v>
      </c>
      <c r="H235" s="145" t="s">
        <v>10</v>
      </c>
      <c r="I235" s="145"/>
      <c r="J235" s="145"/>
    </row>
    <row r="236" spans="1:10" ht="23.25" customHeight="1" x14ac:dyDescent="0.25">
      <c r="A236" s="146"/>
      <c r="B236" s="151"/>
      <c r="C236" s="152"/>
      <c r="D236" s="153"/>
      <c r="E236" s="19"/>
      <c r="F236" s="19"/>
      <c r="G236" s="19"/>
      <c r="H236" s="154"/>
      <c r="I236" s="154"/>
      <c r="J236" s="154"/>
    </row>
    <row r="237" spans="1:10" ht="23.25" customHeight="1" x14ac:dyDescent="0.25">
      <c r="A237" s="146"/>
      <c r="B237" s="24" t="s">
        <v>9</v>
      </c>
      <c r="C237" s="24" t="s">
        <v>33</v>
      </c>
      <c r="D237" s="8" t="s">
        <v>62</v>
      </c>
      <c r="E237" s="24" t="s">
        <v>112</v>
      </c>
      <c r="F237" s="8" t="s">
        <v>63</v>
      </c>
      <c r="G237" s="24" t="s">
        <v>23</v>
      </c>
      <c r="H237" s="154"/>
      <c r="I237" s="154"/>
      <c r="J237" s="154"/>
    </row>
    <row r="238" spans="1:10" ht="23.25" customHeight="1" thickBot="1" x14ac:dyDescent="0.3">
      <c r="A238" s="147"/>
      <c r="B238" s="10"/>
      <c r="C238" s="22"/>
      <c r="D238" s="21"/>
      <c r="E238" s="20"/>
      <c r="F238" s="9" t="str">
        <f t="shared" ref="F238" si="89">IFERROR(G238/E238,"")</f>
        <v/>
      </c>
      <c r="G238" s="20"/>
      <c r="H238" s="155"/>
      <c r="I238" s="155"/>
      <c r="J238" s="155"/>
    </row>
    <row r="239" spans="1:10" ht="23.25" customHeight="1" x14ac:dyDescent="0.25">
      <c r="A239" s="145">
        <f t="shared" si="74"/>
        <v>50</v>
      </c>
      <c r="B239" s="148" t="s">
        <v>5</v>
      </c>
      <c r="C239" s="149"/>
      <c r="D239" s="150"/>
      <c r="E239" s="44" t="s">
        <v>6</v>
      </c>
      <c r="F239" s="44" t="s">
        <v>7</v>
      </c>
      <c r="G239" s="44" t="s">
        <v>8</v>
      </c>
      <c r="H239" s="145" t="s">
        <v>10</v>
      </c>
      <c r="I239" s="145"/>
      <c r="J239" s="145"/>
    </row>
    <row r="240" spans="1:10" ht="23.25" customHeight="1" x14ac:dyDescent="0.25">
      <c r="A240" s="146"/>
      <c r="B240" s="151"/>
      <c r="C240" s="152"/>
      <c r="D240" s="153"/>
      <c r="E240" s="19"/>
      <c r="F240" s="19"/>
      <c r="G240" s="19"/>
      <c r="H240" s="154"/>
      <c r="I240" s="154"/>
      <c r="J240" s="154"/>
    </row>
    <row r="241" spans="1:10" ht="23.25" customHeight="1" x14ac:dyDescent="0.25">
      <c r="A241" s="146"/>
      <c r="B241" s="24" t="s">
        <v>9</v>
      </c>
      <c r="C241" s="24" t="s">
        <v>33</v>
      </c>
      <c r="D241" s="8" t="s">
        <v>62</v>
      </c>
      <c r="E241" s="24" t="s">
        <v>112</v>
      </c>
      <c r="F241" s="8" t="s">
        <v>63</v>
      </c>
      <c r="G241" s="24" t="s">
        <v>23</v>
      </c>
      <c r="H241" s="154"/>
      <c r="I241" s="154"/>
      <c r="J241" s="154"/>
    </row>
    <row r="242" spans="1:10" ht="23.25" customHeight="1" thickBot="1" x14ac:dyDescent="0.3">
      <c r="A242" s="147"/>
      <c r="B242" s="10"/>
      <c r="C242" s="22"/>
      <c r="D242" s="21"/>
      <c r="E242" s="20"/>
      <c r="F242" s="9" t="str">
        <f t="shared" ref="F242" si="90">IFERROR(G242/E242,"")</f>
        <v/>
      </c>
      <c r="G242" s="20"/>
      <c r="H242" s="155"/>
      <c r="I242" s="155"/>
      <c r="J242" s="155"/>
    </row>
    <row r="243" spans="1:10" ht="23.25" customHeight="1" x14ac:dyDescent="0.25">
      <c r="A243" s="179" t="s">
        <v>13</v>
      </c>
      <c r="B243" s="179"/>
      <c r="C243" s="179"/>
      <c r="D243" s="167" t="s">
        <v>12</v>
      </c>
      <c r="E243" s="167"/>
      <c r="F243" s="45" t="s">
        <v>11</v>
      </c>
      <c r="G243" s="178" t="s">
        <v>64</v>
      </c>
      <c r="H243" s="178"/>
      <c r="I243" s="178" t="s">
        <v>111</v>
      </c>
      <c r="J243" s="178"/>
    </row>
    <row r="244" spans="1:10" ht="23.25" customHeight="1" thickBot="1" x14ac:dyDescent="0.3">
      <c r="A244" s="158" t="str">
        <f t="shared" ref="A244:A288" si="91">$A$2</f>
        <v/>
      </c>
      <c r="B244" s="158"/>
      <c r="C244" s="158"/>
      <c r="D244" s="159" t="str">
        <f t="shared" ref="D244:D288" si="92">$E$2</f>
        <v/>
      </c>
      <c r="E244" s="159"/>
      <c r="F244" s="42" t="str">
        <f t="shared" ref="F244:F288" si="93">$I$2</f>
        <v/>
      </c>
      <c r="G244" s="141" t="str">
        <f t="shared" ref="G244:G288" si="94">$G$2</f>
        <v/>
      </c>
      <c r="H244" s="142"/>
      <c r="I244" s="143">
        <f t="shared" ref="I244" si="95">G248+G252+G256+G260+G264</f>
        <v>0</v>
      </c>
      <c r="J244" s="144"/>
    </row>
    <row r="245" spans="1:10" ht="23.25" customHeight="1" x14ac:dyDescent="0.25">
      <c r="A245" s="145">
        <f t="shared" ref="A245" si="96">A239+1</f>
        <v>51</v>
      </c>
      <c r="B245" s="193" t="s">
        <v>5</v>
      </c>
      <c r="C245" s="194"/>
      <c r="D245" s="195"/>
      <c r="E245" s="44" t="s">
        <v>6</v>
      </c>
      <c r="F245" s="44" t="s">
        <v>7</v>
      </c>
      <c r="G245" s="44" t="s">
        <v>8</v>
      </c>
      <c r="H245" s="145" t="s">
        <v>10</v>
      </c>
      <c r="I245" s="145"/>
      <c r="J245" s="145"/>
    </row>
    <row r="246" spans="1:10" ht="23.25" customHeight="1" x14ac:dyDescent="0.25">
      <c r="A246" s="146"/>
      <c r="B246" s="151"/>
      <c r="C246" s="152"/>
      <c r="D246" s="153"/>
      <c r="E246" s="19"/>
      <c r="F246" s="19"/>
      <c r="G246" s="19"/>
      <c r="H246" s="154"/>
      <c r="I246" s="154"/>
      <c r="J246" s="154"/>
    </row>
    <row r="247" spans="1:10" ht="23.25" customHeight="1" x14ac:dyDescent="0.25">
      <c r="A247" s="146"/>
      <c r="B247" s="24" t="s">
        <v>9</v>
      </c>
      <c r="C247" s="24" t="s">
        <v>33</v>
      </c>
      <c r="D247" s="8" t="s">
        <v>62</v>
      </c>
      <c r="E247" s="24" t="s">
        <v>112</v>
      </c>
      <c r="F247" s="8" t="s">
        <v>63</v>
      </c>
      <c r="G247" s="24" t="s">
        <v>23</v>
      </c>
      <c r="H247" s="154"/>
      <c r="I247" s="154"/>
      <c r="J247" s="154"/>
    </row>
    <row r="248" spans="1:10" ht="23.25" customHeight="1" thickBot="1" x14ac:dyDescent="0.3">
      <c r="A248" s="147"/>
      <c r="B248" s="10"/>
      <c r="C248" s="22"/>
      <c r="D248" s="21"/>
      <c r="E248" s="20"/>
      <c r="F248" s="9" t="str">
        <f t="shared" ref="F248" si="97">IFERROR(G248/E248,"")</f>
        <v/>
      </c>
      <c r="G248" s="20"/>
      <c r="H248" s="155"/>
      <c r="I248" s="155"/>
      <c r="J248" s="155"/>
    </row>
    <row r="249" spans="1:10" ht="23.25" customHeight="1" x14ac:dyDescent="0.25">
      <c r="A249" s="145">
        <f t="shared" si="79"/>
        <v>52</v>
      </c>
      <c r="B249" s="148" t="s">
        <v>5</v>
      </c>
      <c r="C249" s="149"/>
      <c r="D249" s="150"/>
      <c r="E249" s="44" t="s">
        <v>6</v>
      </c>
      <c r="F249" s="44" t="s">
        <v>7</v>
      </c>
      <c r="G249" s="44" t="s">
        <v>8</v>
      </c>
      <c r="H249" s="145" t="s">
        <v>10</v>
      </c>
      <c r="I249" s="145"/>
      <c r="J249" s="145"/>
    </row>
    <row r="250" spans="1:10" ht="23.25" customHeight="1" x14ac:dyDescent="0.25">
      <c r="A250" s="146"/>
      <c r="B250" s="151"/>
      <c r="C250" s="152"/>
      <c r="D250" s="153"/>
      <c r="E250" s="19"/>
      <c r="F250" s="19"/>
      <c r="G250" s="19"/>
      <c r="H250" s="154"/>
      <c r="I250" s="154"/>
      <c r="J250" s="154"/>
    </row>
    <row r="251" spans="1:10" ht="23.25" customHeight="1" x14ac:dyDescent="0.25">
      <c r="A251" s="146"/>
      <c r="B251" s="24" t="s">
        <v>9</v>
      </c>
      <c r="C251" s="24" t="s">
        <v>33</v>
      </c>
      <c r="D251" s="8" t="s">
        <v>62</v>
      </c>
      <c r="E251" s="24" t="s">
        <v>112</v>
      </c>
      <c r="F251" s="8" t="s">
        <v>63</v>
      </c>
      <c r="G251" s="24" t="s">
        <v>23</v>
      </c>
      <c r="H251" s="154"/>
      <c r="I251" s="154"/>
      <c r="J251" s="154"/>
    </row>
    <row r="252" spans="1:10" ht="23.25" customHeight="1" thickBot="1" x14ac:dyDescent="0.3">
      <c r="A252" s="147"/>
      <c r="B252" s="10"/>
      <c r="C252" s="22"/>
      <c r="D252" s="21"/>
      <c r="E252" s="20"/>
      <c r="F252" s="9" t="str">
        <f t="shared" ref="F252" si="98">IFERROR(G252/E252,"")</f>
        <v/>
      </c>
      <c r="G252" s="20"/>
      <c r="H252" s="155"/>
      <c r="I252" s="155"/>
      <c r="J252" s="155"/>
    </row>
    <row r="253" spans="1:10" ht="23.25" customHeight="1" x14ac:dyDescent="0.25">
      <c r="A253" s="145">
        <f t="shared" ref="A253:A297" si="99">A249+1</f>
        <v>53</v>
      </c>
      <c r="B253" s="148" t="s">
        <v>5</v>
      </c>
      <c r="C253" s="149"/>
      <c r="D253" s="150"/>
      <c r="E253" s="44" t="s">
        <v>6</v>
      </c>
      <c r="F253" s="44" t="s">
        <v>7</v>
      </c>
      <c r="G253" s="44" t="s">
        <v>8</v>
      </c>
      <c r="H253" s="145" t="s">
        <v>10</v>
      </c>
      <c r="I253" s="145"/>
      <c r="J253" s="145"/>
    </row>
    <row r="254" spans="1:10" ht="23.25" customHeight="1" x14ac:dyDescent="0.25">
      <c r="A254" s="146"/>
      <c r="B254" s="151"/>
      <c r="C254" s="152"/>
      <c r="D254" s="153"/>
      <c r="E254" s="19"/>
      <c r="F254" s="19"/>
      <c r="G254" s="19"/>
      <c r="H254" s="154"/>
      <c r="I254" s="154"/>
      <c r="J254" s="154"/>
    </row>
    <row r="255" spans="1:10" ht="23.25" customHeight="1" x14ac:dyDescent="0.25">
      <c r="A255" s="146"/>
      <c r="B255" s="24" t="s">
        <v>9</v>
      </c>
      <c r="C255" s="24" t="s">
        <v>33</v>
      </c>
      <c r="D255" s="8" t="s">
        <v>62</v>
      </c>
      <c r="E255" s="24" t="s">
        <v>112</v>
      </c>
      <c r="F255" s="8" t="s">
        <v>63</v>
      </c>
      <c r="G255" s="24" t="s">
        <v>23</v>
      </c>
      <c r="H255" s="154"/>
      <c r="I255" s="154"/>
      <c r="J255" s="154"/>
    </row>
    <row r="256" spans="1:10" ht="23.25" customHeight="1" thickBot="1" x14ac:dyDescent="0.3">
      <c r="A256" s="147"/>
      <c r="B256" s="10"/>
      <c r="C256" s="22"/>
      <c r="D256" s="21"/>
      <c r="E256" s="20"/>
      <c r="F256" s="9" t="str">
        <f t="shared" ref="F256" si="100">IFERROR(G256/E256,"")</f>
        <v/>
      </c>
      <c r="G256" s="20"/>
      <c r="H256" s="155"/>
      <c r="I256" s="155"/>
      <c r="J256" s="155"/>
    </row>
    <row r="257" spans="1:10" ht="23.25" customHeight="1" x14ac:dyDescent="0.25">
      <c r="A257" s="145">
        <f t="shared" ref="A257:A301" si="101">A253+1</f>
        <v>54</v>
      </c>
      <c r="B257" s="148" t="s">
        <v>5</v>
      </c>
      <c r="C257" s="149"/>
      <c r="D257" s="150"/>
      <c r="E257" s="44" t="s">
        <v>6</v>
      </c>
      <c r="F257" s="44" t="s">
        <v>7</v>
      </c>
      <c r="G257" s="44" t="s">
        <v>8</v>
      </c>
      <c r="H257" s="145" t="s">
        <v>10</v>
      </c>
      <c r="I257" s="145"/>
      <c r="J257" s="145"/>
    </row>
    <row r="258" spans="1:10" ht="23.25" customHeight="1" x14ac:dyDescent="0.25">
      <c r="A258" s="146"/>
      <c r="B258" s="151"/>
      <c r="C258" s="152"/>
      <c r="D258" s="153"/>
      <c r="E258" s="19"/>
      <c r="F258" s="19"/>
      <c r="G258" s="19"/>
      <c r="H258" s="154"/>
      <c r="I258" s="154"/>
      <c r="J258" s="154"/>
    </row>
    <row r="259" spans="1:10" ht="23.25" customHeight="1" x14ac:dyDescent="0.25">
      <c r="A259" s="146"/>
      <c r="B259" s="24" t="s">
        <v>9</v>
      </c>
      <c r="C259" s="24" t="s">
        <v>33</v>
      </c>
      <c r="D259" s="8" t="s">
        <v>62</v>
      </c>
      <c r="E259" s="24" t="s">
        <v>112</v>
      </c>
      <c r="F259" s="8" t="s">
        <v>63</v>
      </c>
      <c r="G259" s="24" t="s">
        <v>23</v>
      </c>
      <c r="H259" s="154"/>
      <c r="I259" s="154"/>
      <c r="J259" s="154"/>
    </row>
    <row r="260" spans="1:10" ht="23.25" customHeight="1" thickBot="1" x14ac:dyDescent="0.3">
      <c r="A260" s="147"/>
      <c r="B260" s="10"/>
      <c r="C260" s="22"/>
      <c r="D260" s="21"/>
      <c r="E260" s="20"/>
      <c r="F260" s="9" t="str">
        <f t="shared" ref="F260" si="102">IFERROR(G260/E260,"")</f>
        <v/>
      </c>
      <c r="G260" s="20"/>
      <c r="H260" s="155"/>
      <c r="I260" s="155"/>
      <c r="J260" s="155"/>
    </row>
    <row r="261" spans="1:10" ht="23.25" customHeight="1" x14ac:dyDescent="0.25">
      <c r="A261" s="145">
        <f t="shared" ref="A261:A305" si="103">A257+1</f>
        <v>55</v>
      </c>
      <c r="B261" s="148" t="s">
        <v>5</v>
      </c>
      <c r="C261" s="149"/>
      <c r="D261" s="150"/>
      <c r="E261" s="44" t="s">
        <v>6</v>
      </c>
      <c r="F261" s="44" t="s">
        <v>7</v>
      </c>
      <c r="G261" s="44" t="s">
        <v>8</v>
      </c>
      <c r="H261" s="145" t="s">
        <v>10</v>
      </c>
      <c r="I261" s="145"/>
      <c r="J261" s="145"/>
    </row>
    <row r="262" spans="1:10" ht="23.25" customHeight="1" x14ac:dyDescent="0.25">
      <c r="A262" s="146"/>
      <c r="B262" s="151"/>
      <c r="C262" s="152"/>
      <c r="D262" s="153"/>
      <c r="E262" s="19"/>
      <c r="F262" s="19"/>
      <c r="G262" s="19"/>
      <c r="H262" s="154"/>
      <c r="I262" s="154"/>
      <c r="J262" s="154"/>
    </row>
    <row r="263" spans="1:10" ht="23.25" customHeight="1" x14ac:dyDescent="0.25">
      <c r="A263" s="146"/>
      <c r="B263" s="24" t="s">
        <v>9</v>
      </c>
      <c r="C263" s="24" t="s">
        <v>33</v>
      </c>
      <c r="D263" s="8" t="s">
        <v>62</v>
      </c>
      <c r="E263" s="24" t="s">
        <v>112</v>
      </c>
      <c r="F263" s="8" t="s">
        <v>63</v>
      </c>
      <c r="G263" s="24" t="s">
        <v>23</v>
      </c>
      <c r="H263" s="154"/>
      <c r="I263" s="154"/>
      <c r="J263" s="154"/>
    </row>
    <row r="264" spans="1:10" ht="23.25" customHeight="1" thickBot="1" x14ac:dyDescent="0.3">
      <c r="A264" s="147"/>
      <c r="B264" s="10"/>
      <c r="C264" s="22"/>
      <c r="D264" s="21"/>
      <c r="E264" s="20"/>
      <c r="F264" s="9" t="str">
        <f t="shared" ref="F264" si="104">IFERROR(G264/E264,"")</f>
        <v/>
      </c>
      <c r="G264" s="20"/>
      <c r="H264" s="155"/>
      <c r="I264" s="155"/>
      <c r="J264" s="155"/>
    </row>
    <row r="265" spans="1:10" ht="23.25" customHeight="1" x14ac:dyDescent="0.25">
      <c r="A265" s="179" t="s">
        <v>13</v>
      </c>
      <c r="B265" s="179"/>
      <c r="C265" s="179"/>
      <c r="D265" s="167" t="s">
        <v>12</v>
      </c>
      <c r="E265" s="167"/>
      <c r="F265" s="45" t="s">
        <v>11</v>
      </c>
      <c r="G265" s="178" t="s">
        <v>64</v>
      </c>
      <c r="H265" s="178"/>
      <c r="I265" s="178" t="s">
        <v>111</v>
      </c>
      <c r="J265" s="178"/>
    </row>
    <row r="266" spans="1:10" ht="23.25" customHeight="1" thickBot="1" x14ac:dyDescent="0.3">
      <c r="A266" s="158" t="str">
        <f t="shared" si="91"/>
        <v/>
      </c>
      <c r="B266" s="158"/>
      <c r="C266" s="158"/>
      <c r="D266" s="159" t="str">
        <f t="shared" si="92"/>
        <v/>
      </c>
      <c r="E266" s="159"/>
      <c r="F266" s="42" t="str">
        <f t="shared" si="93"/>
        <v/>
      </c>
      <c r="G266" s="141" t="str">
        <f t="shared" si="94"/>
        <v/>
      </c>
      <c r="H266" s="142"/>
      <c r="I266" s="143">
        <f t="shared" ref="I266" si="105">G270+G274+G278+G282+G286</f>
        <v>0</v>
      </c>
      <c r="J266" s="144"/>
    </row>
    <row r="267" spans="1:10" ht="23.25" customHeight="1" x14ac:dyDescent="0.25">
      <c r="A267" s="145">
        <f t="shared" ref="A267" si="106">A261+1</f>
        <v>56</v>
      </c>
      <c r="B267" s="193" t="s">
        <v>5</v>
      </c>
      <c r="C267" s="194"/>
      <c r="D267" s="195"/>
      <c r="E267" s="44" t="s">
        <v>6</v>
      </c>
      <c r="F267" s="44" t="s">
        <v>7</v>
      </c>
      <c r="G267" s="44" t="s">
        <v>8</v>
      </c>
      <c r="H267" s="145" t="s">
        <v>10</v>
      </c>
      <c r="I267" s="145"/>
      <c r="J267" s="145"/>
    </row>
    <row r="268" spans="1:10" ht="23.25" customHeight="1" x14ac:dyDescent="0.25">
      <c r="A268" s="146"/>
      <c r="B268" s="151"/>
      <c r="C268" s="152"/>
      <c r="D268" s="153"/>
      <c r="E268" s="19"/>
      <c r="F268" s="19"/>
      <c r="G268" s="19"/>
      <c r="H268" s="154"/>
      <c r="I268" s="154"/>
      <c r="J268" s="154"/>
    </row>
    <row r="269" spans="1:10" ht="23.25" customHeight="1" x14ac:dyDescent="0.25">
      <c r="A269" s="146"/>
      <c r="B269" s="24" t="s">
        <v>9</v>
      </c>
      <c r="C269" s="24" t="s">
        <v>33</v>
      </c>
      <c r="D269" s="8" t="s">
        <v>62</v>
      </c>
      <c r="E269" s="24" t="s">
        <v>112</v>
      </c>
      <c r="F269" s="8" t="s">
        <v>63</v>
      </c>
      <c r="G269" s="24" t="s">
        <v>23</v>
      </c>
      <c r="H269" s="154"/>
      <c r="I269" s="154"/>
      <c r="J269" s="154"/>
    </row>
    <row r="270" spans="1:10" ht="23.25" customHeight="1" thickBot="1" x14ac:dyDescent="0.3">
      <c r="A270" s="147"/>
      <c r="B270" s="10"/>
      <c r="C270" s="22"/>
      <c r="D270" s="21"/>
      <c r="E270" s="20"/>
      <c r="F270" s="9" t="str">
        <f t="shared" ref="F270" si="107">IFERROR(G270/E270,"")</f>
        <v/>
      </c>
      <c r="G270" s="20"/>
      <c r="H270" s="155"/>
      <c r="I270" s="155"/>
      <c r="J270" s="155"/>
    </row>
    <row r="271" spans="1:10" ht="23.25" customHeight="1" x14ac:dyDescent="0.25">
      <c r="A271" s="145">
        <f t="shared" ref="A271:A315" si="108">A267+1</f>
        <v>57</v>
      </c>
      <c r="B271" s="148" t="s">
        <v>5</v>
      </c>
      <c r="C271" s="149"/>
      <c r="D271" s="150"/>
      <c r="E271" s="44" t="s">
        <v>6</v>
      </c>
      <c r="F271" s="44" t="s">
        <v>7</v>
      </c>
      <c r="G271" s="44" t="s">
        <v>8</v>
      </c>
      <c r="H271" s="145" t="s">
        <v>10</v>
      </c>
      <c r="I271" s="145"/>
      <c r="J271" s="145"/>
    </row>
    <row r="272" spans="1:10" ht="23.25" customHeight="1" x14ac:dyDescent="0.25">
      <c r="A272" s="146"/>
      <c r="B272" s="151"/>
      <c r="C272" s="152"/>
      <c r="D272" s="153"/>
      <c r="E272" s="19"/>
      <c r="F272" s="19"/>
      <c r="G272" s="19"/>
      <c r="H272" s="154"/>
      <c r="I272" s="154"/>
      <c r="J272" s="154"/>
    </row>
    <row r="273" spans="1:10" ht="23.25" customHeight="1" x14ac:dyDescent="0.25">
      <c r="A273" s="146"/>
      <c r="B273" s="24" t="s">
        <v>9</v>
      </c>
      <c r="C273" s="24" t="s">
        <v>33</v>
      </c>
      <c r="D273" s="8" t="s">
        <v>62</v>
      </c>
      <c r="E273" s="24" t="s">
        <v>112</v>
      </c>
      <c r="F273" s="8" t="s">
        <v>63</v>
      </c>
      <c r="G273" s="24" t="s">
        <v>23</v>
      </c>
      <c r="H273" s="154"/>
      <c r="I273" s="154"/>
      <c r="J273" s="154"/>
    </row>
    <row r="274" spans="1:10" ht="23.25" customHeight="1" thickBot="1" x14ac:dyDescent="0.3">
      <c r="A274" s="147"/>
      <c r="B274" s="10"/>
      <c r="C274" s="22"/>
      <c r="D274" s="21"/>
      <c r="E274" s="20"/>
      <c r="F274" s="9" t="str">
        <f t="shared" ref="F274" si="109">IFERROR(G274/E274,"")</f>
        <v/>
      </c>
      <c r="G274" s="20"/>
      <c r="H274" s="155"/>
      <c r="I274" s="155"/>
      <c r="J274" s="155"/>
    </row>
    <row r="275" spans="1:10" ht="23.25" customHeight="1" x14ac:dyDescent="0.25">
      <c r="A275" s="145">
        <f t="shared" si="99"/>
        <v>58</v>
      </c>
      <c r="B275" s="148" t="s">
        <v>5</v>
      </c>
      <c r="C275" s="149"/>
      <c r="D275" s="150"/>
      <c r="E275" s="44" t="s">
        <v>6</v>
      </c>
      <c r="F275" s="44" t="s">
        <v>7</v>
      </c>
      <c r="G275" s="44" t="s">
        <v>8</v>
      </c>
      <c r="H275" s="145" t="s">
        <v>10</v>
      </c>
      <c r="I275" s="145"/>
      <c r="J275" s="145"/>
    </row>
    <row r="276" spans="1:10" ht="23.25" customHeight="1" x14ac:dyDescent="0.25">
      <c r="A276" s="146"/>
      <c r="B276" s="151"/>
      <c r="C276" s="152"/>
      <c r="D276" s="153"/>
      <c r="E276" s="19"/>
      <c r="F276" s="19"/>
      <c r="G276" s="19"/>
      <c r="H276" s="154"/>
      <c r="I276" s="154"/>
      <c r="J276" s="154"/>
    </row>
    <row r="277" spans="1:10" ht="23.25" customHeight="1" x14ac:dyDescent="0.25">
      <c r="A277" s="146"/>
      <c r="B277" s="24" t="s">
        <v>9</v>
      </c>
      <c r="C277" s="24" t="s">
        <v>33</v>
      </c>
      <c r="D277" s="8" t="s">
        <v>62</v>
      </c>
      <c r="E277" s="24" t="s">
        <v>112</v>
      </c>
      <c r="F277" s="8" t="s">
        <v>63</v>
      </c>
      <c r="G277" s="24" t="s">
        <v>23</v>
      </c>
      <c r="H277" s="154"/>
      <c r="I277" s="154"/>
      <c r="J277" s="154"/>
    </row>
    <row r="278" spans="1:10" ht="23.25" customHeight="1" thickBot="1" x14ac:dyDescent="0.3">
      <c r="A278" s="147"/>
      <c r="B278" s="10"/>
      <c r="C278" s="22"/>
      <c r="D278" s="21"/>
      <c r="E278" s="20"/>
      <c r="F278" s="9" t="str">
        <f t="shared" ref="F278" si="110">IFERROR(G278/E278,"")</f>
        <v/>
      </c>
      <c r="G278" s="20"/>
      <c r="H278" s="155"/>
      <c r="I278" s="155"/>
      <c r="J278" s="155"/>
    </row>
    <row r="279" spans="1:10" ht="23.25" customHeight="1" x14ac:dyDescent="0.25">
      <c r="A279" s="145">
        <f t="shared" si="101"/>
        <v>59</v>
      </c>
      <c r="B279" s="148" t="s">
        <v>5</v>
      </c>
      <c r="C279" s="149"/>
      <c r="D279" s="150"/>
      <c r="E279" s="44" t="s">
        <v>6</v>
      </c>
      <c r="F279" s="44" t="s">
        <v>7</v>
      </c>
      <c r="G279" s="44" t="s">
        <v>8</v>
      </c>
      <c r="H279" s="145" t="s">
        <v>10</v>
      </c>
      <c r="I279" s="145"/>
      <c r="J279" s="145"/>
    </row>
    <row r="280" spans="1:10" ht="23.25" customHeight="1" x14ac:dyDescent="0.25">
      <c r="A280" s="146"/>
      <c r="B280" s="151"/>
      <c r="C280" s="152"/>
      <c r="D280" s="153"/>
      <c r="E280" s="19"/>
      <c r="F280" s="19"/>
      <c r="G280" s="19"/>
      <c r="H280" s="154"/>
      <c r="I280" s="154"/>
      <c r="J280" s="154"/>
    </row>
    <row r="281" spans="1:10" ht="23.25" customHeight="1" x14ac:dyDescent="0.25">
      <c r="A281" s="146"/>
      <c r="B281" s="24" t="s">
        <v>9</v>
      </c>
      <c r="C281" s="24" t="s">
        <v>33</v>
      </c>
      <c r="D281" s="8" t="s">
        <v>62</v>
      </c>
      <c r="E281" s="24" t="s">
        <v>112</v>
      </c>
      <c r="F281" s="8" t="s">
        <v>63</v>
      </c>
      <c r="G281" s="24" t="s">
        <v>23</v>
      </c>
      <c r="H281" s="154"/>
      <c r="I281" s="154"/>
      <c r="J281" s="154"/>
    </row>
    <row r="282" spans="1:10" ht="23.25" customHeight="1" thickBot="1" x14ac:dyDescent="0.3">
      <c r="A282" s="147"/>
      <c r="B282" s="10"/>
      <c r="C282" s="22"/>
      <c r="D282" s="21"/>
      <c r="E282" s="20"/>
      <c r="F282" s="9" t="str">
        <f t="shared" ref="F282" si="111">IFERROR(G282/E282,"")</f>
        <v/>
      </c>
      <c r="G282" s="20"/>
      <c r="H282" s="155"/>
      <c r="I282" s="155"/>
      <c r="J282" s="155"/>
    </row>
    <row r="283" spans="1:10" ht="23.25" customHeight="1" x14ac:dyDescent="0.25">
      <c r="A283" s="145">
        <f t="shared" si="103"/>
        <v>60</v>
      </c>
      <c r="B283" s="148" t="s">
        <v>5</v>
      </c>
      <c r="C283" s="149"/>
      <c r="D283" s="150"/>
      <c r="E283" s="44" t="s">
        <v>6</v>
      </c>
      <c r="F283" s="44" t="s">
        <v>7</v>
      </c>
      <c r="G283" s="44" t="s">
        <v>8</v>
      </c>
      <c r="H283" s="145" t="s">
        <v>10</v>
      </c>
      <c r="I283" s="145"/>
      <c r="J283" s="145"/>
    </row>
    <row r="284" spans="1:10" ht="23.25" customHeight="1" x14ac:dyDescent="0.25">
      <c r="A284" s="146"/>
      <c r="B284" s="151"/>
      <c r="C284" s="152"/>
      <c r="D284" s="153"/>
      <c r="E284" s="19"/>
      <c r="F284" s="19"/>
      <c r="G284" s="19"/>
      <c r="H284" s="154"/>
      <c r="I284" s="154"/>
      <c r="J284" s="154"/>
    </row>
    <row r="285" spans="1:10" ht="23.25" customHeight="1" x14ac:dyDescent="0.25">
      <c r="A285" s="146"/>
      <c r="B285" s="24" t="s">
        <v>9</v>
      </c>
      <c r="C285" s="24" t="s">
        <v>33</v>
      </c>
      <c r="D285" s="8" t="s">
        <v>62</v>
      </c>
      <c r="E285" s="24" t="s">
        <v>112</v>
      </c>
      <c r="F285" s="8" t="s">
        <v>63</v>
      </c>
      <c r="G285" s="24" t="s">
        <v>23</v>
      </c>
      <c r="H285" s="154"/>
      <c r="I285" s="154"/>
      <c r="J285" s="154"/>
    </row>
    <row r="286" spans="1:10" ht="23.25" customHeight="1" thickBot="1" x14ac:dyDescent="0.3">
      <c r="A286" s="147"/>
      <c r="B286" s="10"/>
      <c r="C286" s="22"/>
      <c r="D286" s="21"/>
      <c r="E286" s="20"/>
      <c r="F286" s="9" t="str">
        <f t="shared" ref="F286" si="112">IFERROR(G286/E286,"")</f>
        <v/>
      </c>
      <c r="G286" s="20"/>
      <c r="H286" s="155"/>
      <c r="I286" s="155"/>
      <c r="J286" s="155"/>
    </row>
    <row r="287" spans="1:10" ht="23.25" customHeight="1" x14ac:dyDescent="0.25">
      <c r="A287" s="179" t="s">
        <v>13</v>
      </c>
      <c r="B287" s="179"/>
      <c r="C287" s="179"/>
      <c r="D287" s="167" t="s">
        <v>12</v>
      </c>
      <c r="E287" s="167"/>
      <c r="F287" s="45" t="s">
        <v>11</v>
      </c>
      <c r="G287" s="178" t="s">
        <v>64</v>
      </c>
      <c r="H287" s="178"/>
      <c r="I287" s="178" t="s">
        <v>111</v>
      </c>
      <c r="J287" s="178"/>
    </row>
    <row r="288" spans="1:10" ht="23.25" customHeight="1" thickBot="1" x14ac:dyDescent="0.3">
      <c r="A288" s="158" t="str">
        <f t="shared" si="91"/>
        <v/>
      </c>
      <c r="B288" s="158"/>
      <c r="C288" s="158"/>
      <c r="D288" s="159" t="str">
        <f t="shared" si="92"/>
        <v/>
      </c>
      <c r="E288" s="159"/>
      <c r="F288" s="42" t="str">
        <f t="shared" si="93"/>
        <v/>
      </c>
      <c r="G288" s="141" t="str">
        <f t="shared" si="94"/>
        <v/>
      </c>
      <c r="H288" s="142"/>
      <c r="I288" s="143">
        <f t="shared" ref="I288" si="113">G292+G296+G300+G304+G308</f>
        <v>0</v>
      </c>
      <c r="J288" s="144"/>
    </row>
    <row r="289" spans="1:10" ht="23.25" customHeight="1" x14ac:dyDescent="0.25">
      <c r="A289" s="145">
        <f t="shared" ref="A289" si="114">A283+1</f>
        <v>61</v>
      </c>
      <c r="B289" s="193" t="s">
        <v>5</v>
      </c>
      <c r="C289" s="194"/>
      <c r="D289" s="195"/>
      <c r="E289" s="44" t="s">
        <v>6</v>
      </c>
      <c r="F289" s="44" t="s">
        <v>7</v>
      </c>
      <c r="G289" s="44" t="s">
        <v>8</v>
      </c>
      <c r="H289" s="145" t="s">
        <v>10</v>
      </c>
      <c r="I289" s="145"/>
      <c r="J289" s="145"/>
    </row>
    <row r="290" spans="1:10" ht="23.25" customHeight="1" x14ac:dyDescent="0.25">
      <c r="A290" s="146"/>
      <c r="B290" s="151"/>
      <c r="C290" s="152"/>
      <c r="D290" s="153"/>
      <c r="E290" s="19"/>
      <c r="F290" s="19"/>
      <c r="G290" s="19"/>
      <c r="H290" s="154"/>
      <c r="I290" s="154"/>
      <c r="J290" s="154"/>
    </row>
    <row r="291" spans="1:10" ht="23.25" customHeight="1" x14ac:dyDescent="0.25">
      <c r="A291" s="146"/>
      <c r="B291" s="24" t="s">
        <v>9</v>
      </c>
      <c r="C291" s="24" t="s">
        <v>33</v>
      </c>
      <c r="D291" s="8" t="s">
        <v>62</v>
      </c>
      <c r="E291" s="24" t="s">
        <v>112</v>
      </c>
      <c r="F291" s="8" t="s">
        <v>63</v>
      </c>
      <c r="G291" s="24" t="s">
        <v>23</v>
      </c>
      <c r="H291" s="154"/>
      <c r="I291" s="154"/>
      <c r="J291" s="154"/>
    </row>
    <row r="292" spans="1:10" ht="23.25" customHeight="1" thickBot="1" x14ac:dyDescent="0.3">
      <c r="A292" s="147"/>
      <c r="B292" s="10"/>
      <c r="C292" s="22"/>
      <c r="D292" s="21"/>
      <c r="E292" s="20"/>
      <c r="F292" s="9" t="str">
        <f t="shared" ref="F292" si="115">IFERROR(G292/E292,"")</f>
        <v/>
      </c>
      <c r="G292" s="20"/>
      <c r="H292" s="155"/>
      <c r="I292" s="155"/>
      <c r="J292" s="155"/>
    </row>
    <row r="293" spans="1:10" ht="23.25" customHeight="1" x14ac:dyDescent="0.25">
      <c r="A293" s="145">
        <f t="shared" si="108"/>
        <v>62</v>
      </c>
      <c r="B293" s="148" t="s">
        <v>5</v>
      </c>
      <c r="C293" s="149"/>
      <c r="D293" s="150"/>
      <c r="E293" s="44" t="s">
        <v>6</v>
      </c>
      <c r="F293" s="44" t="s">
        <v>7</v>
      </c>
      <c r="G293" s="44" t="s">
        <v>8</v>
      </c>
      <c r="H293" s="145" t="s">
        <v>10</v>
      </c>
      <c r="I293" s="145"/>
      <c r="J293" s="145"/>
    </row>
    <row r="294" spans="1:10" ht="23.25" customHeight="1" x14ac:dyDescent="0.25">
      <c r="A294" s="146"/>
      <c r="B294" s="151"/>
      <c r="C294" s="152"/>
      <c r="D294" s="153"/>
      <c r="E294" s="19"/>
      <c r="F294" s="19"/>
      <c r="G294" s="19"/>
      <c r="H294" s="154"/>
      <c r="I294" s="154"/>
      <c r="J294" s="154"/>
    </row>
    <row r="295" spans="1:10" ht="23.25" customHeight="1" x14ac:dyDescent="0.25">
      <c r="A295" s="146"/>
      <c r="B295" s="24" t="s">
        <v>9</v>
      </c>
      <c r="C295" s="24" t="s">
        <v>33</v>
      </c>
      <c r="D295" s="8" t="s">
        <v>62</v>
      </c>
      <c r="E295" s="24" t="s">
        <v>112</v>
      </c>
      <c r="F295" s="8" t="s">
        <v>63</v>
      </c>
      <c r="G295" s="24" t="s">
        <v>23</v>
      </c>
      <c r="H295" s="154"/>
      <c r="I295" s="154"/>
      <c r="J295" s="154"/>
    </row>
    <row r="296" spans="1:10" ht="23.25" customHeight="1" thickBot="1" x14ac:dyDescent="0.3">
      <c r="A296" s="147"/>
      <c r="B296" s="10"/>
      <c r="C296" s="22"/>
      <c r="D296" s="21"/>
      <c r="E296" s="20"/>
      <c r="F296" s="9" t="str">
        <f t="shared" ref="F296" si="116">IFERROR(G296/E296,"")</f>
        <v/>
      </c>
      <c r="G296" s="20"/>
      <c r="H296" s="155"/>
      <c r="I296" s="155"/>
      <c r="J296" s="155"/>
    </row>
    <row r="297" spans="1:10" ht="23.25" customHeight="1" x14ac:dyDescent="0.25">
      <c r="A297" s="145">
        <f t="shared" si="99"/>
        <v>63</v>
      </c>
      <c r="B297" s="148" t="s">
        <v>5</v>
      </c>
      <c r="C297" s="149"/>
      <c r="D297" s="150"/>
      <c r="E297" s="44" t="s">
        <v>6</v>
      </c>
      <c r="F297" s="44" t="s">
        <v>7</v>
      </c>
      <c r="G297" s="44" t="s">
        <v>8</v>
      </c>
      <c r="H297" s="145" t="s">
        <v>10</v>
      </c>
      <c r="I297" s="145"/>
      <c r="J297" s="145"/>
    </row>
    <row r="298" spans="1:10" ht="23.25" customHeight="1" x14ac:dyDescent="0.25">
      <c r="A298" s="146"/>
      <c r="B298" s="151"/>
      <c r="C298" s="152"/>
      <c r="D298" s="153"/>
      <c r="E298" s="19"/>
      <c r="F298" s="19"/>
      <c r="G298" s="19"/>
      <c r="H298" s="154"/>
      <c r="I298" s="154"/>
      <c r="J298" s="154"/>
    </row>
    <row r="299" spans="1:10" ht="23.25" customHeight="1" x14ac:dyDescent="0.25">
      <c r="A299" s="146"/>
      <c r="B299" s="24" t="s">
        <v>9</v>
      </c>
      <c r="C299" s="24" t="s">
        <v>33</v>
      </c>
      <c r="D299" s="8" t="s">
        <v>62</v>
      </c>
      <c r="E299" s="24" t="s">
        <v>112</v>
      </c>
      <c r="F299" s="8" t="s">
        <v>63</v>
      </c>
      <c r="G299" s="24" t="s">
        <v>23</v>
      </c>
      <c r="H299" s="154"/>
      <c r="I299" s="154"/>
      <c r="J299" s="154"/>
    </row>
    <row r="300" spans="1:10" ht="23.25" customHeight="1" thickBot="1" x14ac:dyDescent="0.3">
      <c r="A300" s="147"/>
      <c r="B300" s="10"/>
      <c r="C300" s="22"/>
      <c r="D300" s="21"/>
      <c r="E300" s="20"/>
      <c r="F300" s="9" t="str">
        <f t="shared" ref="F300" si="117">IFERROR(G300/E300,"")</f>
        <v/>
      </c>
      <c r="G300" s="20"/>
      <c r="H300" s="155"/>
      <c r="I300" s="155"/>
      <c r="J300" s="155"/>
    </row>
    <row r="301" spans="1:10" ht="23.25" customHeight="1" x14ac:dyDescent="0.25">
      <c r="A301" s="145">
        <f t="shared" si="101"/>
        <v>64</v>
      </c>
      <c r="B301" s="148" t="s">
        <v>5</v>
      </c>
      <c r="C301" s="149"/>
      <c r="D301" s="150"/>
      <c r="E301" s="44" t="s">
        <v>6</v>
      </c>
      <c r="F301" s="44" t="s">
        <v>7</v>
      </c>
      <c r="G301" s="44" t="s">
        <v>8</v>
      </c>
      <c r="H301" s="145" t="s">
        <v>10</v>
      </c>
      <c r="I301" s="145"/>
      <c r="J301" s="145"/>
    </row>
    <row r="302" spans="1:10" ht="23.25" customHeight="1" x14ac:dyDescent="0.25">
      <c r="A302" s="146"/>
      <c r="B302" s="151"/>
      <c r="C302" s="152"/>
      <c r="D302" s="153"/>
      <c r="E302" s="19"/>
      <c r="F302" s="19"/>
      <c r="G302" s="19"/>
      <c r="H302" s="154"/>
      <c r="I302" s="154"/>
      <c r="J302" s="154"/>
    </row>
    <row r="303" spans="1:10" ht="23.25" customHeight="1" x14ac:dyDescent="0.25">
      <c r="A303" s="146"/>
      <c r="B303" s="24" t="s">
        <v>9</v>
      </c>
      <c r="C303" s="24" t="s">
        <v>33</v>
      </c>
      <c r="D303" s="8" t="s">
        <v>62</v>
      </c>
      <c r="E303" s="24" t="s">
        <v>112</v>
      </c>
      <c r="F303" s="8" t="s">
        <v>63</v>
      </c>
      <c r="G303" s="24" t="s">
        <v>23</v>
      </c>
      <c r="H303" s="154"/>
      <c r="I303" s="154"/>
      <c r="J303" s="154"/>
    </row>
    <row r="304" spans="1:10" ht="23.25" customHeight="1" thickBot="1" x14ac:dyDescent="0.3">
      <c r="A304" s="147"/>
      <c r="B304" s="10"/>
      <c r="C304" s="22"/>
      <c r="D304" s="21"/>
      <c r="E304" s="20"/>
      <c r="F304" s="9" t="str">
        <f t="shared" ref="F304" si="118">IFERROR(G304/E304,"")</f>
        <v/>
      </c>
      <c r="G304" s="20"/>
      <c r="H304" s="155"/>
      <c r="I304" s="155"/>
      <c r="J304" s="155"/>
    </row>
    <row r="305" spans="1:10" ht="23.25" customHeight="1" x14ac:dyDescent="0.25">
      <c r="A305" s="145">
        <f t="shared" si="103"/>
        <v>65</v>
      </c>
      <c r="B305" s="148" t="s">
        <v>5</v>
      </c>
      <c r="C305" s="149"/>
      <c r="D305" s="150"/>
      <c r="E305" s="44" t="s">
        <v>6</v>
      </c>
      <c r="F305" s="44" t="s">
        <v>7</v>
      </c>
      <c r="G305" s="44" t="s">
        <v>8</v>
      </c>
      <c r="H305" s="145" t="s">
        <v>10</v>
      </c>
      <c r="I305" s="145"/>
      <c r="J305" s="145"/>
    </row>
    <row r="306" spans="1:10" ht="23.25" customHeight="1" x14ac:dyDescent="0.25">
      <c r="A306" s="146"/>
      <c r="B306" s="151"/>
      <c r="C306" s="152"/>
      <c r="D306" s="153"/>
      <c r="E306" s="19"/>
      <c r="F306" s="19"/>
      <c r="G306" s="19"/>
      <c r="H306" s="154"/>
      <c r="I306" s="154"/>
      <c r="J306" s="154"/>
    </row>
    <row r="307" spans="1:10" ht="23.25" customHeight="1" x14ac:dyDescent="0.25">
      <c r="A307" s="146"/>
      <c r="B307" s="24" t="s">
        <v>9</v>
      </c>
      <c r="C307" s="24" t="s">
        <v>33</v>
      </c>
      <c r="D307" s="8" t="s">
        <v>62</v>
      </c>
      <c r="E307" s="24" t="s">
        <v>112</v>
      </c>
      <c r="F307" s="8" t="s">
        <v>63</v>
      </c>
      <c r="G307" s="24" t="s">
        <v>23</v>
      </c>
      <c r="H307" s="154"/>
      <c r="I307" s="154"/>
      <c r="J307" s="154"/>
    </row>
    <row r="308" spans="1:10" ht="23.25" customHeight="1" thickBot="1" x14ac:dyDescent="0.3">
      <c r="A308" s="147"/>
      <c r="B308" s="10"/>
      <c r="C308" s="22"/>
      <c r="D308" s="21"/>
      <c r="E308" s="20"/>
      <c r="F308" s="9" t="str">
        <f t="shared" ref="F308" si="119">IFERROR(G308/E308,"")</f>
        <v/>
      </c>
      <c r="G308" s="20"/>
      <c r="H308" s="155"/>
      <c r="I308" s="155"/>
      <c r="J308" s="155"/>
    </row>
    <row r="309" spans="1:10" ht="23.25" customHeight="1" x14ac:dyDescent="0.25">
      <c r="A309" s="179" t="s">
        <v>13</v>
      </c>
      <c r="B309" s="179"/>
      <c r="C309" s="179"/>
      <c r="D309" s="167" t="s">
        <v>12</v>
      </c>
      <c r="E309" s="167"/>
      <c r="F309" s="45" t="s">
        <v>11</v>
      </c>
      <c r="G309" s="178" t="s">
        <v>64</v>
      </c>
      <c r="H309" s="178"/>
      <c r="I309" s="178" t="s">
        <v>111</v>
      </c>
      <c r="J309" s="178"/>
    </row>
    <row r="310" spans="1:10" ht="23.25" customHeight="1" thickBot="1" x14ac:dyDescent="0.3">
      <c r="A310" s="158" t="str">
        <f t="shared" ref="A310:A354" si="120">$A$2</f>
        <v/>
      </c>
      <c r="B310" s="158"/>
      <c r="C310" s="158"/>
      <c r="D310" s="159" t="str">
        <f t="shared" ref="D310:D354" si="121">$E$2</f>
        <v/>
      </c>
      <c r="E310" s="159"/>
      <c r="F310" s="42" t="str">
        <f t="shared" ref="F310:F354" si="122">$I$2</f>
        <v/>
      </c>
      <c r="G310" s="141" t="str">
        <f t="shared" ref="G310:G354" si="123">$G$2</f>
        <v/>
      </c>
      <c r="H310" s="142"/>
      <c r="I310" s="143">
        <f t="shared" ref="I310" si="124">G314+G318+G322+G326+G330</f>
        <v>0</v>
      </c>
      <c r="J310" s="144"/>
    </row>
    <row r="311" spans="1:10" ht="23.25" customHeight="1" x14ac:dyDescent="0.25">
      <c r="A311" s="145">
        <f t="shared" ref="A311" si="125">A305+1</f>
        <v>66</v>
      </c>
      <c r="B311" s="193" t="s">
        <v>5</v>
      </c>
      <c r="C311" s="194"/>
      <c r="D311" s="195"/>
      <c r="E311" s="44" t="s">
        <v>6</v>
      </c>
      <c r="F311" s="44" t="s">
        <v>7</v>
      </c>
      <c r="G311" s="44" t="s">
        <v>8</v>
      </c>
      <c r="H311" s="145" t="s">
        <v>10</v>
      </c>
      <c r="I311" s="145"/>
      <c r="J311" s="145"/>
    </row>
    <row r="312" spans="1:10" ht="23.25" customHeight="1" x14ac:dyDescent="0.25">
      <c r="A312" s="146"/>
      <c r="B312" s="151"/>
      <c r="C312" s="152"/>
      <c r="D312" s="153"/>
      <c r="E312" s="19"/>
      <c r="F312" s="19"/>
      <c r="G312" s="19"/>
      <c r="H312" s="154"/>
      <c r="I312" s="154"/>
      <c r="J312" s="154"/>
    </row>
    <row r="313" spans="1:10" ht="23.25" customHeight="1" x14ac:dyDescent="0.25">
      <c r="A313" s="146"/>
      <c r="B313" s="24" t="s">
        <v>9</v>
      </c>
      <c r="C313" s="24" t="s">
        <v>33</v>
      </c>
      <c r="D313" s="8" t="s">
        <v>62</v>
      </c>
      <c r="E313" s="24" t="s">
        <v>112</v>
      </c>
      <c r="F313" s="8" t="s">
        <v>63</v>
      </c>
      <c r="G313" s="24" t="s">
        <v>23</v>
      </c>
      <c r="H313" s="154"/>
      <c r="I313" s="154"/>
      <c r="J313" s="154"/>
    </row>
    <row r="314" spans="1:10" ht="23.25" customHeight="1" thickBot="1" x14ac:dyDescent="0.3">
      <c r="A314" s="147"/>
      <c r="B314" s="10"/>
      <c r="C314" s="22"/>
      <c r="D314" s="21"/>
      <c r="E314" s="20"/>
      <c r="F314" s="9" t="str">
        <f t="shared" ref="F314" si="126">IFERROR(G314/E314,"")</f>
        <v/>
      </c>
      <c r="G314" s="20"/>
      <c r="H314" s="155"/>
      <c r="I314" s="155"/>
      <c r="J314" s="155"/>
    </row>
    <row r="315" spans="1:10" ht="23.25" customHeight="1" x14ac:dyDescent="0.25">
      <c r="A315" s="145">
        <f t="shared" si="108"/>
        <v>67</v>
      </c>
      <c r="B315" s="148" t="s">
        <v>5</v>
      </c>
      <c r="C315" s="149"/>
      <c r="D315" s="150"/>
      <c r="E315" s="44" t="s">
        <v>6</v>
      </c>
      <c r="F315" s="44" t="s">
        <v>7</v>
      </c>
      <c r="G315" s="44" t="s">
        <v>8</v>
      </c>
      <c r="H315" s="145" t="s">
        <v>10</v>
      </c>
      <c r="I315" s="145"/>
      <c r="J315" s="145"/>
    </row>
    <row r="316" spans="1:10" ht="23.25" customHeight="1" x14ac:dyDescent="0.25">
      <c r="A316" s="146"/>
      <c r="B316" s="151"/>
      <c r="C316" s="152"/>
      <c r="D316" s="153"/>
      <c r="E316" s="19"/>
      <c r="F316" s="19"/>
      <c r="G316" s="19"/>
      <c r="H316" s="154"/>
      <c r="I316" s="154"/>
      <c r="J316" s="154"/>
    </row>
    <row r="317" spans="1:10" ht="23.25" customHeight="1" x14ac:dyDescent="0.25">
      <c r="A317" s="146"/>
      <c r="B317" s="24" t="s">
        <v>9</v>
      </c>
      <c r="C317" s="24" t="s">
        <v>33</v>
      </c>
      <c r="D317" s="8" t="s">
        <v>62</v>
      </c>
      <c r="E317" s="24" t="s">
        <v>112</v>
      </c>
      <c r="F317" s="8" t="s">
        <v>63</v>
      </c>
      <c r="G317" s="24" t="s">
        <v>23</v>
      </c>
      <c r="H317" s="154"/>
      <c r="I317" s="154"/>
      <c r="J317" s="154"/>
    </row>
    <row r="318" spans="1:10" ht="23.25" customHeight="1" thickBot="1" x14ac:dyDescent="0.3">
      <c r="A318" s="147"/>
      <c r="B318" s="10"/>
      <c r="C318" s="22"/>
      <c r="D318" s="21"/>
      <c r="E318" s="20"/>
      <c r="F318" s="9" t="str">
        <f t="shared" ref="F318" si="127">IFERROR(G318/E318,"")</f>
        <v/>
      </c>
      <c r="G318" s="20"/>
      <c r="H318" s="155"/>
      <c r="I318" s="155"/>
      <c r="J318" s="155"/>
    </row>
    <row r="319" spans="1:10" ht="23.25" customHeight="1" x14ac:dyDescent="0.25">
      <c r="A319" s="145">
        <f t="shared" ref="A319:A363" si="128">A315+1</f>
        <v>68</v>
      </c>
      <c r="B319" s="148" t="s">
        <v>5</v>
      </c>
      <c r="C319" s="149"/>
      <c r="D319" s="150"/>
      <c r="E319" s="44" t="s">
        <v>6</v>
      </c>
      <c r="F319" s="44" t="s">
        <v>7</v>
      </c>
      <c r="G319" s="44" t="s">
        <v>8</v>
      </c>
      <c r="H319" s="145" t="s">
        <v>10</v>
      </c>
      <c r="I319" s="145"/>
      <c r="J319" s="145"/>
    </row>
    <row r="320" spans="1:10" ht="23.25" customHeight="1" x14ac:dyDescent="0.25">
      <c r="A320" s="146"/>
      <c r="B320" s="151"/>
      <c r="C320" s="152"/>
      <c r="D320" s="153"/>
      <c r="E320" s="19"/>
      <c r="F320" s="19"/>
      <c r="G320" s="19"/>
      <c r="H320" s="154"/>
      <c r="I320" s="154"/>
      <c r="J320" s="154"/>
    </row>
    <row r="321" spans="1:10" ht="23.25" customHeight="1" x14ac:dyDescent="0.25">
      <c r="A321" s="146"/>
      <c r="B321" s="24" t="s">
        <v>9</v>
      </c>
      <c r="C321" s="24" t="s">
        <v>33</v>
      </c>
      <c r="D321" s="8" t="s">
        <v>62</v>
      </c>
      <c r="E321" s="24" t="s">
        <v>112</v>
      </c>
      <c r="F321" s="8" t="s">
        <v>63</v>
      </c>
      <c r="G321" s="24" t="s">
        <v>23</v>
      </c>
      <c r="H321" s="154"/>
      <c r="I321" s="154"/>
      <c r="J321" s="154"/>
    </row>
    <row r="322" spans="1:10" ht="23.25" customHeight="1" thickBot="1" x14ac:dyDescent="0.3">
      <c r="A322" s="147"/>
      <c r="B322" s="10"/>
      <c r="C322" s="22"/>
      <c r="D322" s="21"/>
      <c r="E322" s="20"/>
      <c r="F322" s="9" t="str">
        <f t="shared" ref="F322" si="129">IFERROR(G322/E322,"")</f>
        <v/>
      </c>
      <c r="G322" s="20"/>
      <c r="H322" s="155"/>
      <c r="I322" s="155"/>
      <c r="J322" s="155"/>
    </row>
    <row r="323" spans="1:10" ht="23.25" customHeight="1" x14ac:dyDescent="0.25">
      <c r="A323" s="145">
        <f t="shared" ref="A323:A367" si="130">A319+1</f>
        <v>69</v>
      </c>
      <c r="B323" s="148" t="s">
        <v>5</v>
      </c>
      <c r="C323" s="149"/>
      <c r="D323" s="150"/>
      <c r="E323" s="44" t="s">
        <v>6</v>
      </c>
      <c r="F323" s="44" t="s">
        <v>7</v>
      </c>
      <c r="G323" s="44" t="s">
        <v>8</v>
      </c>
      <c r="H323" s="145" t="s">
        <v>10</v>
      </c>
      <c r="I323" s="145"/>
      <c r="J323" s="145"/>
    </row>
    <row r="324" spans="1:10" ht="23.25" customHeight="1" x14ac:dyDescent="0.25">
      <c r="A324" s="146"/>
      <c r="B324" s="151"/>
      <c r="C324" s="152"/>
      <c r="D324" s="153"/>
      <c r="E324" s="19"/>
      <c r="F324" s="19"/>
      <c r="G324" s="19"/>
      <c r="H324" s="154"/>
      <c r="I324" s="154"/>
      <c r="J324" s="154"/>
    </row>
    <row r="325" spans="1:10" ht="23.25" customHeight="1" x14ac:dyDescent="0.25">
      <c r="A325" s="146"/>
      <c r="B325" s="24" t="s">
        <v>9</v>
      </c>
      <c r="C325" s="24" t="s">
        <v>33</v>
      </c>
      <c r="D325" s="8" t="s">
        <v>62</v>
      </c>
      <c r="E325" s="24" t="s">
        <v>112</v>
      </c>
      <c r="F325" s="8" t="s">
        <v>63</v>
      </c>
      <c r="G325" s="24" t="s">
        <v>23</v>
      </c>
      <c r="H325" s="154"/>
      <c r="I325" s="154"/>
      <c r="J325" s="154"/>
    </row>
    <row r="326" spans="1:10" ht="23.25" customHeight="1" thickBot="1" x14ac:dyDescent="0.3">
      <c r="A326" s="147"/>
      <c r="B326" s="10"/>
      <c r="C326" s="22"/>
      <c r="D326" s="21"/>
      <c r="E326" s="20"/>
      <c r="F326" s="9" t="str">
        <f t="shared" ref="F326" si="131">IFERROR(G326/E326,"")</f>
        <v/>
      </c>
      <c r="G326" s="20"/>
      <c r="H326" s="155"/>
      <c r="I326" s="155"/>
      <c r="J326" s="155"/>
    </row>
    <row r="327" spans="1:10" ht="23.25" customHeight="1" x14ac:dyDescent="0.25">
      <c r="A327" s="145">
        <f t="shared" ref="A327:A371" si="132">A323+1</f>
        <v>70</v>
      </c>
      <c r="B327" s="148" t="s">
        <v>5</v>
      </c>
      <c r="C327" s="149"/>
      <c r="D327" s="150"/>
      <c r="E327" s="44" t="s">
        <v>6</v>
      </c>
      <c r="F327" s="44" t="s">
        <v>7</v>
      </c>
      <c r="G327" s="44" t="s">
        <v>8</v>
      </c>
      <c r="H327" s="145" t="s">
        <v>10</v>
      </c>
      <c r="I327" s="145"/>
      <c r="J327" s="145"/>
    </row>
    <row r="328" spans="1:10" ht="23.25" customHeight="1" x14ac:dyDescent="0.25">
      <c r="A328" s="146"/>
      <c r="B328" s="151"/>
      <c r="C328" s="152"/>
      <c r="D328" s="153"/>
      <c r="E328" s="19"/>
      <c r="F328" s="19"/>
      <c r="G328" s="19"/>
      <c r="H328" s="154"/>
      <c r="I328" s="154"/>
      <c r="J328" s="154"/>
    </row>
    <row r="329" spans="1:10" ht="23.25" customHeight="1" x14ac:dyDescent="0.25">
      <c r="A329" s="146"/>
      <c r="B329" s="24" t="s">
        <v>9</v>
      </c>
      <c r="C329" s="24" t="s">
        <v>33</v>
      </c>
      <c r="D329" s="8" t="s">
        <v>62</v>
      </c>
      <c r="E329" s="24" t="s">
        <v>112</v>
      </c>
      <c r="F329" s="8" t="s">
        <v>63</v>
      </c>
      <c r="G329" s="24" t="s">
        <v>23</v>
      </c>
      <c r="H329" s="154"/>
      <c r="I329" s="154"/>
      <c r="J329" s="154"/>
    </row>
    <row r="330" spans="1:10" ht="23.25" customHeight="1" thickBot="1" x14ac:dyDescent="0.3">
      <c r="A330" s="147"/>
      <c r="B330" s="10"/>
      <c r="C330" s="22"/>
      <c r="D330" s="21"/>
      <c r="E330" s="20"/>
      <c r="F330" s="9" t="str">
        <f t="shared" ref="F330" si="133">IFERROR(G330/E330,"")</f>
        <v/>
      </c>
      <c r="G330" s="20"/>
      <c r="H330" s="155"/>
      <c r="I330" s="155"/>
      <c r="J330" s="155"/>
    </row>
    <row r="331" spans="1:10" ht="23.25" customHeight="1" x14ac:dyDescent="0.25">
      <c r="A331" s="179" t="s">
        <v>13</v>
      </c>
      <c r="B331" s="179"/>
      <c r="C331" s="179"/>
      <c r="D331" s="167" t="s">
        <v>12</v>
      </c>
      <c r="E331" s="167"/>
      <c r="F331" s="45" t="s">
        <v>11</v>
      </c>
      <c r="G331" s="178" t="s">
        <v>64</v>
      </c>
      <c r="H331" s="178"/>
      <c r="I331" s="178" t="s">
        <v>111</v>
      </c>
      <c r="J331" s="178"/>
    </row>
    <row r="332" spans="1:10" ht="23.25" customHeight="1" thickBot="1" x14ac:dyDescent="0.3">
      <c r="A332" s="158" t="str">
        <f t="shared" si="120"/>
        <v/>
      </c>
      <c r="B332" s="158"/>
      <c r="C332" s="158"/>
      <c r="D332" s="159" t="str">
        <f t="shared" si="121"/>
        <v/>
      </c>
      <c r="E332" s="159"/>
      <c r="F332" s="42" t="str">
        <f t="shared" si="122"/>
        <v/>
      </c>
      <c r="G332" s="141" t="str">
        <f t="shared" si="123"/>
        <v/>
      </c>
      <c r="H332" s="142"/>
      <c r="I332" s="143">
        <f t="shared" ref="I332" si="134">G336+G340+G344+G348+G352</f>
        <v>0</v>
      </c>
      <c r="J332" s="144"/>
    </row>
    <row r="333" spans="1:10" ht="23.25" customHeight="1" x14ac:dyDescent="0.25">
      <c r="A333" s="145">
        <f t="shared" ref="A333" si="135">A327+1</f>
        <v>71</v>
      </c>
      <c r="B333" s="193" t="s">
        <v>5</v>
      </c>
      <c r="C333" s="194"/>
      <c r="D333" s="195"/>
      <c r="E333" s="44" t="s">
        <v>6</v>
      </c>
      <c r="F333" s="44" t="s">
        <v>7</v>
      </c>
      <c r="G333" s="44" t="s">
        <v>8</v>
      </c>
      <c r="H333" s="145" t="s">
        <v>10</v>
      </c>
      <c r="I333" s="145"/>
      <c r="J333" s="145"/>
    </row>
    <row r="334" spans="1:10" ht="23.25" customHeight="1" x14ac:dyDescent="0.25">
      <c r="A334" s="146"/>
      <c r="B334" s="151"/>
      <c r="C334" s="152"/>
      <c r="D334" s="153"/>
      <c r="E334" s="19"/>
      <c r="F334" s="19"/>
      <c r="G334" s="19"/>
      <c r="H334" s="154"/>
      <c r="I334" s="154"/>
      <c r="J334" s="154"/>
    </row>
    <row r="335" spans="1:10" ht="23.25" customHeight="1" x14ac:dyDescent="0.25">
      <c r="A335" s="146"/>
      <c r="B335" s="24" t="s">
        <v>9</v>
      </c>
      <c r="C335" s="24" t="s">
        <v>33</v>
      </c>
      <c r="D335" s="8" t="s">
        <v>62</v>
      </c>
      <c r="E335" s="24" t="s">
        <v>112</v>
      </c>
      <c r="F335" s="8" t="s">
        <v>63</v>
      </c>
      <c r="G335" s="24" t="s">
        <v>23</v>
      </c>
      <c r="H335" s="154"/>
      <c r="I335" s="154"/>
      <c r="J335" s="154"/>
    </row>
    <row r="336" spans="1:10" ht="23.25" customHeight="1" thickBot="1" x14ac:dyDescent="0.3">
      <c r="A336" s="147"/>
      <c r="B336" s="10"/>
      <c r="C336" s="22"/>
      <c r="D336" s="21"/>
      <c r="E336" s="20"/>
      <c r="F336" s="9" t="str">
        <f t="shared" ref="F336" si="136">IFERROR(G336/E336,"")</f>
        <v/>
      </c>
      <c r="G336" s="20"/>
      <c r="H336" s="155"/>
      <c r="I336" s="155"/>
      <c r="J336" s="155"/>
    </row>
    <row r="337" spans="1:10" ht="23.25" customHeight="1" x14ac:dyDescent="0.25">
      <c r="A337" s="145">
        <f t="shared" ref="A337:A381" si="137">A333+1</f>
        <v>72</v>
      </c>
      <c r="B337" s="148" t="s">
        <v>5</v>
      </c>
      <c r="C337" s="149"/>
      <c r="D337" s="150"/>
      <c r="E337" s="44" t="s">
        <v>6</v>
      </c>
      <c r="F337" s="44" t="s">
        <v>7</v>
      </c>
      <c r="G337" s="44" t="s">
        <v>8</v>
      </c>
      <c r="H337" s="145" t="s">
        <v>10</v>
      </c>
      <c r="I337" s="145"/>
      <c r="J337" s="145"/>
    </row>
    <row r="338" spans="1:10" ht="23.25" customHeight="1" x14ac:dyDescent="0.25">
      <c r="A338" s="146"/>
      <c r="B338" s="151"/>
      <c r="C338" s="152"/>
      <c r="D338" s="153"/>
      <c r="E338" s="19"/>
      <c r="F338" s="19"/>
      <c r="G338" s="19"/>
      <c r="H338" s="154"/>
      <c r="I338" s="154"/>
      <c r="J338" s="154"/>
    </row>
    <row r="339" spans="1:10" ht="23.25" customHeight="1" x14ac:dyDescent="0.25">
      <c r="A339" s="146"/>
      <c r="B339" s="24" t="s">
        <v>9</v>
      </c>
      <c r="C339" s="24" t="s">
        <v>33</v>
      </c>
      <c r="D339" s="8" t="s">
        <v>62</v>
      </c>
      <c r="E339" s="24" t="s">
        <v>112</v>
      </c>
      <c r="F339" s="8" t="s">
        <v>63</v>
      </c>
      <c r="G339" s="24" t="s">
        <v>23</v>
      </c>
      <c r="H339" s="154"/>
      <c r="I339" s="154"/>
      <c r="J339" s="154"/>
    </row>
    <row r="340" spans="1:10" ht="23.25" customHeight="1" thickBot="1" x14ac:dyDescent="0.3">
      <c r="A340" s="147"/>
      <c r="B340" s="10"/>
      <c r="C340" s="22"/>
      <c r="D340" s="21"/>
      <c r="E340" s="20"/>
      <c r="F340" s="9" t="str">
        <f t="shared" ref="F340" si="138">IFERROR(G340/E340,"")</f>
        <v/>
      </c>
      <c r="G340" s="20"/>
      <c r="H340" s="155"/>
      <c r="I340" s="155"/>
      <c r="J340" s="155"/>
    </row>
    <row r="341" spans="1:10" ht="23.25" customHeight="1" x14ac:dyDescent="0.25">
      <c r="A341" s="145">
        <f t="shared" si="128"/>
        <v>73</v>
      </c>
      <c r="B341" s="148" t="s">
        <v>5</v>
      </c>
      <c r="C341" s="149"/>
      <c r="D341" s="150"/>
      <c r="E341" s="44" t="s">
        <v>6</v>
      </c>
      <c r="F341" s="44" t="s">
        <v>7</v>
      </c>
      <c r="G341" s="44" t="s">
        <v>8</v>
      </c>
      <c r="H341" s="145" t="s">
        <v>10</v>
      </c>
      <c r="I341" s="145"/>
      <c r="J341" s="145"/>
    </row>
    <row r="342" spans="1:10" ht="23.25" customHeight="1" x14ac:dyDescent="0.25">
      <c r="A342" s="146"/>
      <c r="B342" s="151"/>
      <c r="C342" s="152"/>
      <c r="D342" s="153"/>
      <c r="E342" s="19"/>
      <c r="F342" s="19"/>
      <c r="G342" s="19"/>
      <c r="H342" s="154"/>
      <c r="I342" s="154"/>
      <c r="J342" s="154"/>
    </row>
    <row r="343" spans="1:10" ht="23.25" customHeight="1" x14ac:dyDescent="0.25">
      <c r="A343" s="146"/>
      <c r="B343" s="24" t="s">
        <v>9</v>
      </c>
      <c r="C343" s="24" t="s">
        <v>33</v>
      </c>
      <c r="D343" s="8" t="s">
        <v>62</v>
      </c>
      <c r="E343" s="24" t="s">
        <v>112</v>
      </c>
      <c r="F343" s="8" t="s">
        <v>63</v>
      </c>
      <c r="G343" s="24" t="s">
        <v>23</v>
      </c>
      <c r="H343" s="154"/>
      <c r="I343" s="154"/>
      <c r="J343" s="154"/>
    </row>
    <row r="344" spans="1:10" ht="23.25" customHeight="1" thickBot="1" x14ac:dyDescent="0.3">
      <c r="A344" s="147"/>
      <c r="B344" s="10"/>
      <c r="C344" s="22"/>
      <c r="D344" s="21"/>
      <c r="E344" s="20"/>
      <c r="F344" s="9" t="str">
        <f t="shared" ref="F344" si="139">IFERROR(G344/E344,"")</f>
        <v/>
      </c>
      <c r="G344" s="20"/>
      <c r="H344" s="155"/>
      <c r="I344" s="155"/>
      <c r="J344" s="155"/>
    </row>
    <row r="345" spans="1:10" ht="23.25" customHeight="1" x14ac:dyDescent="0.25">
      <c r="A345" s="145">
        <f t="shared" si="130"/>
        <v>74</v>
      </c>
      <c r="B345" s="148" t="s">
        <v>5</v>
      </c>
      <c r="C345" s="149"/>
      <c r="D345" s="150"/>
      <c r="E345" s="44" t="s">
        <v>6</v>
      </c>
      <c r="F345" s="44" t="s">
        <v>7</v>
      </c>
      <c r="G345" s="44" t="s">
        <v>8</v>
      </c>
      <c r="H345" s="145" t="s">
        <v>10</v>
      </c>
      <c r="I345" s="145"/>
      <c r="J345" s="145"/>
    </row>
    <row r="346" spans="1:10" ht="23.25" customHeight="1" x14ac:dyDescent="0.25">
      <c r="A346" s="146"/>
      <c r="B346" s="151"/>
      <c r="C346" s="152"/>
      <c r="D346" s="153"/>
      <c r="E346" s="19"/>
      <c r="F346" s="19"/>
      <c r="G346" s="19"/>
      <c r="H346" s="154"/>
      <c r="I346" s="154"/>
      <c r="J346" s="154"/>
    </row>
    <row r="347" spans="1:10" ht="23.25" customHeight="1" x14ac:dyDescent="0.25">
      <c r="A347" s="146"/>
      <c r="B347" s="24" t="s">
        <v>9</v>
      </c>
      <c r="C347" s="24" t="s">
        <v>33</v>
      </c>
      <c r="D347" s="8" t="s">
        <v>62</v>
      </c>
      <c r="E347" s="24" t="s">
        <v>112</v>
      </c>
      <c r="F347" s="8" t="s">
        <v>63</v>
      </c>
      <c r="G347" s="24" t="s">
        <v>23</v>
      </c>
      <c r="H347" s="154"/>
      <c r="I347" s="154"/>
      <c r="J347" s="154"/>
    </row>
    <row r="348" spans="1:10" ht="23.25" customHeight="1" thickBot="1" x14ac:dyDescent="0.3">
      <c r="A348" s="147"/>
      <c r="B348" s="10"/>
      <c r="C348" s="22"/>
      <c r="D348" s="21"/>
      <c r="E348" s="20"/>
      <c r="F348" s="9" t="str">
        <f t="shared" ref="F348" si="140">IFERROR(G348/E348,"")</f>
        <v/>
      </c>
      <c r="G348" s="20"/>
      <c r="H348" s="155"/>
      <c r="I348" s="155"/>
      <c r="J348" s="155"/>
    </row>
    <row r="349" spans="1:10" ht="23.25" customHeight="1" x14ac:dyDescent="0.25">
      <c r="A349" s="145">
        <f t="shared" si="132"/>
        <v>75</v>
      </c>
      <c r="B349" s="148" t="s">
        <v>5</v>
      </c>
      <c r="C349" s="149"/>
      <c r="D349" s="150"/>
      <c r="E349" s="44" t="s">
        <v>6</v>
      </c>
      <c r="F349" s="44" t="s">
        <v>7</v>
      </c>
      <c r="G349" s="44" t="s">
        <v>8</v>
      </c>
      <c r="H349" s="145" t="s">
        <v>10</v>
      </c>
      <c r="I349" s="145"/>
      <c r="J349" s="145"/>
    </row>
    <row r="350" spans="1:10" ht="23.25" customHeight="1" x14ac:dyDescent="0.25">
      <c r="A350" s="146"/>
      <c r="B350" s="151"/>
      <c r="C350" s="152"/>
      <c r="D350" s="153"/>
      <c r="E350" s="19"/>
      <c r="F350" s="19"/>
      <c r="G350" s="19"/>
      <c r="H350" s="154"/>
      <c r="I350" s="154"/>
      <c r="J350" s="154"/>
    </row>
    <row r="351" spans="1:10" ht="23.25" customHeight="1" x14ac:dyDescent="0.25">
      <c r="A351" s="146"/>
      <c r="B351" s="24" t="s">
        <v>9</v>
      </c>
      <c r="C351" s="24" t="s">
        <v>33</v>
      </c>
      <c r="D351" s="8" t="s">
        <v>62</v>
      </c>
      <c r="E351" s="24" t="s">
        <v>112</v>
      </c>
      <c r="F351" s="8" t="s">
        <v>63</v>
      </c>
      <c r="G351" s="24" t="s">
        <v>23</v>
      </c>
      <c r="H351" s="154"/>
      <c r="I351" s="154"/>
      <c r="J351" s="154"/>
    </row>
    <row r="352" spans="1:10" ht="23.25" customHeight="1" thickBot="1" x14ac:dyDescent="0.3">
      <c r="A352" s="147"/>
      <c r="B352" s="10"/>
      <c r="C352" s="22"/>
      <c r="D352" s="21"/>
      <c r="E352" s="20"/>
      <c r="F352" s="9" t="str">
        <f t="shared" ref="F352" si="141">IFERROR(G352/E352,"")</f>
        <v/>
      </c>
      <c r="G352" s="20"/>
      <c r="H352" s="155"/>
      <c r="I352" s="155"/>
      <c r="J352" s="155"/>
    </row>
    <row r="353" spans="1:10" ht="23.25" customHeight="1" x14ac:dyDescent="0.25">
      <c r="A353" s="179" t="s">
        <v>13</v>
      </c>
      <c r="B353" s="179"/>
      <c r="C353" s="179"/>
      <c r="D353" s="167" t="s">
        <v>12</v>
      </c>
      <c r="E353" s="167"/>
      <c r="F353" s="45" t="s">
        <v>11</v>
      </c>
      <c r="G353" s="178" t="s">
        <v>64</v>
      </c>
      <c r="H353" s="178"/>
      <c r="I353" s="178" t="s">
        <v>111</v>
      </c>
      <c r="J353" s="178"/>
    </row>
    <row r="354" spans="1:10" ht="23.25" customHeight="1" thickBot="1" x14ac:dyDescent="0.3">
      <c r="A354" s="158" t="str">
        <f t="shared" si="120"/>
        <v/>
      </c>
      <c r="B354" s="158"/>
      <c r="C354" s="158"/>
      <c r="D354" s="159" t="str">
        <f t="shared" si="121"/>
        <v/>
      </c>
      <c r="E354" s="159"/>
      <c r="F354" s="42" t="str">
        <f t="shared" si="122"/>
        <v/>
      </c>
      <c r="G354" s="141" t="str">
        <f t="shared" si="123"/>
        <v/>
      </c>
      <c r="H354" s="142"/>
      <c r="I354" s="143">
        <f t="shared" ref="I354" si="142">G358+G362+G366+G370+G374</f>
        <v>0</v>
      </c>
      <c r="J354" s="144"/>
    </row>
    <row r="355" spans="1:10" ht="23.25" customHeight="1" x14ac:dyDescent="0.25">
      <c r="A355" s="145">
        <f t="shared" ref="A355" si="143">A349+1</f>
        <v>76</v>
      </c>
      <c r="B355" s="193" t="s">
        <v>5</v>
      </c>
      <c r="C355" s="194"/>
      <c r="D355" s="195"/>
      <c r="E355" s="44" t="s">
        <v>6</v>
      </c>
      <c r="F355" s="44" t="s">
        <v>7</v>
      </c>
      <c r="G355" s="44" t="s">
        <v>8</v>
      </c>
      <c r="H355" s="145" t="s">
        <v>10</v>
      </c>
      <c r="I355" s="145"/>
      <c r="J355" s="145"/>
    </row>
    <row r="356" spans="1:10" ht="23.25" customHeight="1" x14ac:dyDescent="0.25">
      <c r="A356" s="146"/>
      <c r="B356" s="151"/>
      <c r="C356" s="152"/>
      <c r="D356" s="153"/>
      <c r="E356" s="19"/>
      <c r="F356" s="19"/>
      <c r="G356" s="19"/>
      <c r="H356" s="154"/>
      <c r="I356" s="154"/>
      <c r="J356" s="154"/>
    </row>
    <row r="357" spans="1:10" ht="23.25" customHeight="1" x14ac:dyDescent="0.25">
      <c r="A357" s="146"/>
      <c r="B357" s="24" t="s">
        <v>9</v>
      </c>
      <c r="C357" s="24" t="s">
        <v>33</v>
      </c>
      <c r="D357" s="8" t="s">
        <v>62</v>
      </c>
      <c r="E357" s="24" t="s">
        <v>112</v>
      </c>
      <c r="F357" s="8" t="s">
        <v>63</v>
      </c>
      <c r="G357" s="24" t="s">
        <v>23</v>
      </c>
      <c r="H357" s="154"/>
      <c r="I357" s="154"/>
      <c r="J357" s="154"/>
    </row>
    <row r="358" spans="1:10" ht="23.25" customHeight="1" thickBot="1" x14ac:dyDescent="0.3">
      <c r="A358" s="147"/>
      <c r="B358" s="10"/>
      <c r="C358" s="22"/>
      <c r="D358" s="21"/>
      <c r="E358" s="20"/>
      <c r="F358" s="9" t="str">
        <f t="shared" ref="F358" si="144">IFERROR(G358/E358,"")</f>
        <v/>
      </c>
      <c r="G358" s="20"/>
      <c r="H358" s="155"/>
      <c r="I358" s="155"/>
      <c r="J358" s="155"/>
    </row>
    <row r="359" spans="1:10" ht="23.25" customHeight="1" x14ac:dyDescent="0.25">
      <c r="A359" s="145">
        <f t="shared" si="137"/>
        <v>77</v>
      </c>
      <c r="B359" s="148" t="s">
        <v>5</v>
      </c>
      <c r="C359" s="149"/>
      <c r="D359" s="150"/>
      <c r="E359" s="44" t="s">
        <v>6</v>
      </c>
      <c r="F359" s="44" t="s">
        <v>7</v>
      </c>
      <c r="G359" s="44" t="s">
        <v>8</v>
      </c>
      <c r="H359" s="145" t="s">
        <v>10</v>
      </c>
      <c r="I359" s="145"/>
      <c r="J359" s="145"/>
    </row>
    <row r="360" spans="1:10" ht="23.25" customHeight="1" x14ac:dyDescent="0.25">
      <c r="A360" s="146"/>
      <c r="B360" s="151"/>
      <c r="C360" s="152"/>
      <c r="D360" s="153"/>
      <c r="E360" s="19"/>
      <c r="F360" s="19"/>
      <c r="G360" s="19"/>
      <c r="H360" s="154"/>
      <c r="I360" s="154"/>
      <c r="J360" s="154"/>
    </row>
    <row r="361" spans="1:10" ht="23.25" customHeight="1" x14ac:dyDescent="0.25">
      <c r="A361" s="146"/>
      <c r="B361" s="24" t="s">
        <v>9</v>
      </c>
      <c r="C361" s="24" t="s">
        <v>33</v>
      </c>
      <c r="D361" s="8" t="s">
        <v>62</v>
      </c>
      <c r="E361" s="24" t="s">
        <v>112</v>
      </c>
      <c r="F361" s="8" t="s">
        <v>63</v>
      </c>
      <c r="G361" s="24" t="s">
        <v>23</v>
      </c>
      <c r="H361" s="154"/>
      <c r="I361" s="154"/>
      <c r="J361" s="154"/>
    </row>
    <row r="362" spans="1:10" ht="23.25" customHeight="1" thickBot="1" x14ac:dyDescent="0.3">
      <c r="A362" s="147"/>
      <c r="B362" s="10"/>
      <c r="C362" s="22"/>
      <c r="D362" s="21"/>
      <c r="E362" s="20"/>
      <c r="F362" s="9" t="str">
        <f t="shared" ref="F362" si="145">IFERROR(G362/E362,"")</f>
        <v/>
      </c>
      <c r="G362" s="20"/>
      <c r="H362" s="155"/>
      <c r="I362" s="155"/>
      <c r="J362" s="155"/>
    </row>
    <row r="363" spans="1:10" ht="23.25" customHeight="1" x14ac:dyDescent="0.25">
      <c r="A363" s="145">
        <f t="shared" si="128"/>
        <v>78</v>
      </c>
      <c r="B363" s="148" t="s">
        <v>5</v>
      </c>
      <c r="C363" s="149"/>
      <c r="D363" s="150"/>
      <c r="E363" s="44" t="s">
        <v>6</v>
      </c>
      <c r="F363" s="44" t="s">
        <v>7</v>
      </c>
      <c r="G363" s="44" t="s">
        <v>8</v>
      </c>
      <c r="H363" s="145" t="s">
        <v>10</v>
      </c>
      <c r="I363" s="145"/>
      <c r="J363" s="145"/>
    </row>
    <row r="364" spans="1:10" ht="23.25" customHeight="1" x14ac:dyDescent="0.25">
      <c r="A364" s="146"/>
      <c r="B364" s="151"/>
      <c r="C364" s="152"/>
      <c r="D364" s="153"/>
      <c r="E364" s="19"/>
      <c r="F364" s="19"/>
      <c r="G364" s="19"/>
      <c r="H364" s="154"/>
      <c r="I364" s="154"/>
      <c r="J364" s="154"/>
    </row>
    <row r="365" spans="1:10" ht="23.25" customHeight="1" x14ac:dyDescent="0.25">
      <c r="A365" s="146"/>
      <c r="B365" s="24" t="s">
        <v>9</v>
      </c>
      <c r="C365" s="24" t="s">
        <v>33</v>
      </c>
      <c r="D365" s="8" t="s">
        <v>62</v>
      </c>
      <c r="E365" s="24" t="s">
        <v>112</v>
      </c>
      <c r="F365" s="8" t="s">
        <v>63</v>
      </c>
      <c r="G365" s="24" t="s">
        <v>23</v>
      </c>
      <c r="H365" s="154"/>
      <c r="I365" s="154"/>
      <c r="J365" s="154"/>
    </row>
    <row r="366" spans="1:10" ht="23.25" customHeight="1" thickBot="1" x14ac:dyDescent="0.3">
      <c r="A366" s="147"/>
      <c r="B366" s="10"/>
      <c r="C366" s="22"/>
      <c r="D366" s="21"/>
      <c r="E366" s="20"/>
      <c r="F366" s="9" t="str">
        <f t="shared" ref="F366" si="146">IFERROR(G366/E366,"")</f>
        <v/>
      </c>
      <c r="G366" s="20"/>
      <c r="H366" s="155"/>
      <c r="I366" s="155"/>
      <c r="J366" s="155"/>
    </row>
    <row r="367" spans="1:10" ht="23.25" customHeight="1" x14ac:dyDescent="0.25">
      <c r="A367" s="145">
        <f t="shared" si="130"/>
        <v>79</v>
      </c>
      <c r="B367" s="148" t="s">
        <v>5</v>
      </c>
      <c r="C367" s="149"/>
      <c r="D367" s="150"/>
      <c r="E367" s="44" t="s">
        <v>6</v>
      </c>
      <c r="F367" s="44" t="s">
        <v>7</v>
      </c>
      <c r="G367" s="44" t="s">
        <v>8</v>
      </c>
      <c r="H367" s="145" t="s">
        <v>10</v>
      </c>
      <c r="I367" s="145"/>
      <c r="J367" s="145"/>
    </row>
    <row r="368" spans="1:10" ht="23.25" customHeight="1" x14ac:dyDescent="0.25">
      <c r="A368" s="146"/>
      <c r="B368" s="151"/>
      <c r="C368" s="152"/>
      <c r="D368" s="153"/>
      <c r="E368" s="19"/>
      <c r="F368" s="19"/>
      <c r="G368" s="19"/>
      <c r="H368" s="154"/>
      <c r="I368" s="154"/>
      <c r="J368" s="154"/>
    </row>
    <row r="369" spans="1:10" ht="23.25" customHeight="1" x14ac:dyDescent="0.25">
      <c r="A369" s="146"/>
      <c r="B369" s="24" t="s">
        <v>9</v>
      </c>
      <c r="C369" s="24" t="s">
        <v>33</v>
      </c>
      <c r="D369" s="8" t="s">
        <v>62</v>
      </c>
      <c r="E369" s="24" t="s">
        <v>112</v>
      </c>
      <c r="F369" s="8" t="s">
        <v>63</v>
      </c>
      <c r="G369" s="24" t="s">
        <v>23</v>
      </c>
      <c r="H369" s="154"/>
      <c r="I369" s="154"/>
      <c r="J369" s="154"/>
    </row>
    <row r="370" spans="1:10" ht="23.25" customHeight="1" thickBot="1" x14ac:dyDescent="0.3">
      <c r="A370" s="147"/>
      <c r="B370" s="10"/>
      <c r="C370" s="22"/>
      <c r="D370" s="21"/>
      <c r="E370" s="20"/>
      <c r="F370" s="9" t="str">
        <f t="shared" ref="F370" si="147">IFERROR(G370/E370,"")</f>
        <v/>
      </c>
      <c r="G370" s="20"/>
      <c r="H370" s="155"/>
      <c r="I370" s="155"/>
      <c r="J370" s="155"/>
    </row>
    <row r="371" spans="1:10" ht="23.25" customHeight="1" x14ac:dyDescent="0.25">
      <c r="A371" s="145">
        <f t="shared" si="132"/>
        <v>80</v>
      </c>
      <c r="B371" s="148" t="s">
        <v>5</v>
      </c>
      <c r="C371" s="149"/>
      <c r="D371" s="150"/>
      <c r="E371" s="44" t="s">
        <v>6</v>
      </c>
      <c r="F371" s="44" t="s">
        <v>7</v>
      </c>
      <c r="G371" s="44" t="s">
        <v>8</v>
      </c>
      <c r="H371" s="145" t="s">
        <v>10</v>
      </c>
      <c r="I371" s="145"/>
      <c r="J371" s="145"/>
    </row>
    <row r="372" spans="1:10" ht="23.25" customHeight="1" x14ac:dyDescent="0.25">
      <c r="A372" s="146"/>
      <c r="B372" s="151"/>
      <c r="C372" s="152"/>
      <c r="D372" s="153"/>
      <c r="E372" s="19"/>
      <c r="F372" s="19"/>
      <c r="G372" s="19"/>
      <c r="H372" s="154"/>
      <c r="I372" s="154"/>
      <c r="J372" s="154"/>
    </row>
    <row r="373" spans="1:10" ht="23.25" customHeight="1" x14ac:dyDescent="0.25">
      <c r="A373" s="146"/>
      <c r="B373" s="24" t="s">
        <v>9</v>
      </c>
      <c r="C373" s="24" t="s">
        <v>33</v>
      </c>
      <c r="D373" s="8" t="s">
        <v>62</v>
      </c>
      <c r="E373" s="24" t="s">
        <v>112</v>
      </c>
      <c r="F373" s="8" t="s">
        <v>63</v>
      </c>
      <c r="G373" s="24" t="s">
        <v>23</v>
      </c>
      <c r="H373" s="154"/>
      <c r="I373" s="154"/>
      <c r="J373" s="154"/>
    </row>
    <row r="374" spans="1:10" ht="23.25" customHeight="1" thickBot="1" x14ac:dyDescent="0.3">
      <c r="A374" s="147"/>
      <c r="B374" s="10"/>
      <c r="C374" s="22"/>
      <c r="D374" s="21"/>
      <c r="E374" s="20"/>
      <c r="F374" s="9" t="str">
        <f t="shared" ref="F374" si="148">IFERROR(G374/E374,"")</f>
        <v/>
      </c>
      <c r="G374" s="20"/>
      <c r="H374" s="155"/>
      <c r="I374" s="155"/>
      <c r="J374" s="155"/>
    </row>
    <row r="375" spans="1:10" ht="23.25" customHeight="1" x14ac:dyDescent="0.25">
      <c r="A375" s="179" t="s">
        <v>13</v>
      </c>
      <c r="B375" s="179"/>
      <c r="C375" s="179"/>
      <c r="D375" s="167" t="s">
        <v>12</v>
      </c>
      <c r="E375" s="167"/>
      <c r="F375" s="45" t="s">
        <v>11</v>
      </c>
      <c r="G375" s="178" t="s">
        <v>64</v>
      </c>
      <c r="H375" s="178"/>
      <c r="I375" s="178" t="s">
        <v>111</v>
      </c>
      <c r="J375" s="178"/>
    </row>
    <row r="376" spans="1:10" ht="23.25" customHeight="1" thickBot="1" x14ac:dyDescent="0.3">
      <c r="A376" s="158" t="str">
        <f t="shared" ref="A376:A420" si="149">$A$2</f>
        <v/>
      </c>
      <c r="B376" s="158"/>
      <c r="C376" s="158"/>
      <c r="D376" s="159" t="str">
        <f t="shared" ref="D376:D420" si="150">$E$2</f>
        <v/>
      </c>
      <c r="E376" s="159"/>
      <c r="F376" s="42" t="str">
        <f t="shared" ref="F376:F420" si="151">$I$2</f>
        <v/>
      </c>
      <c r="G376" s="141" t="str">
        <f t="shared" ref="G376:G420" si="152">$G$2</f>
        <v/>
      </c>
      <c r="H376" s="142"/>
      <c r="I376" s="143">
        <f t="shared" ref="I376" si="153">G380+G384+G388+G392+G396</f>
        <v>0</v>
      </c>
      <c r="J376" s="144"/>
    </row>
    <row r="377" spans="1:10" ht="23.25" customHeight="1" x14ac:dyDescent="0.25">
      <c r="A377" s="145">
        <f t="shared" ref="A377" si="154">A371+1</f>
        <v>81</v>
      </c>
      <c r="B377" s="193" t="s">
        <v>5</v>
      </c>
      <c r="C377" s="194"/>
      <c r="D377" s="195"/>
      <c r="E377" s="44" t="s">
        <v>6</v>
      </c>
      <c r="F377" s="44" t="s">
        <v>7</v>
      </c>
      <c r="G377" s="44" t="s">
        <v>8</v>
      </c>
      <c r="H377" s="145" t="s">
        <v>10</v>
      </c>
      <c r="I377" s="145"/>
      <c r="J377" s="145"/>
    </row>
    <row r="378" spans="1:10" ht="23.25" customHeight="1" x14ac:dyDescent="0.25">
      <c r="A378" s="146"/>
      <c r="B378" s="151"/>
      <c r="C378" s="152"/>
      <c r="D378" s="153"/>
      <c r="E378" s="19"/>
      <c r="F378" s="19"/>
      <c r="G378" s="19"/>
      <c r="H378" s="154"/>
      <c r="I378" s="154"/>
      <c r="J378" s="154"/>
    </row>
    <row r="379" spans="1:10" ht="23.25" customHeight="1" x14ac:dyDescent="0.25">
      <c r="A379" s="146"/>
      <c r="B379" s="24" t="s">
        <v>9</v>
      </c>
      <c r="C379" s="24" t="s">
        <v>33</v>
      </c>
      <c r="D379" s="8" t="s">
        <v>62</v>
      </c>
      <c r="E379" s="24" t="s">
        <v>112</v>
      </c>
      <c r="F379" s="8" t="s">
        <v>63</v>
      </c>
      <c r="G379" s="24" t="s">
        <v>23</v>
      </c>
      <c r="H379" s="154"/>
      <c r="I379" s="154"/>
      <c r="J379" s="154"/>
    </row>
    <row r="380" spans="1:10" ht="23.25" customHeight="1" thickBot="1" x14ac:dyDescent="0.3">
      <c r="A380" s="147"/>
      <c r="B380" s="10"/>
      <c r="C380" s="22"/>
      <c r="D380" s="21"/>
      <c r="E380" s="20"/>
      <c r="F380" s="9" t="str">
        <f t="shared" ref="F380" si="155">IFERROR(G380/E380,"")</f>
        <v/>
      </c>
      <c r="G380" s="20"/>
      <c r="H380" s="155"/>
      <c r="I380" s="155"/>
      <c r="J380" s="155"/>
    </row>
    <row r="381" spans="1:10" ht="23.25" customHeight="1" x14ac:dyDescent="0.25">
      <c r="A381" s="145">
        <f t="shared" si="137"/>
        <v>82</v>
      </c>
      <c r="B381" s="148" t="s">
        <v>5</v>
      </c>
      <c r="C381" s="149"/>
      <c r="D381" s="150"/>
      <c r="E381" s="44" t="s">
        <v>6</v>
      </c>
      <c r="F381" s="44" t="s">
        <v>7</v>
      </c>
      <c r="G381" s="44" t="s">
        <v>8</v>
      </c>
      <c r="H381" s="145" t="s">
        <v>10</v>
      </c>
      <c r="I381" s="145"/>
      <c r="J381" s="145"/>
    </row>
    <row r="382" spans="1:10" ht="23.25" customHeight="1" x14ac:dyDescent="0.25">
      <c r="A382" s="146"/>
      <c r="B382" s="151"/>
      <c r="C382" s="152"/>
      <c r="D382" s="153"/>
      <c r="E382" s="19"/>
      <c r="F382" s="19"/>
      <c r="G382" s="19"/>
      <c r="H382" s="154"/>
      <c r="I382" s="154"/>
      <c r="J382" s="154"/>
    </row>
    <row r="383" spans="1:10" ht="23.25" customHeight="1" x14ac:dyDescent="0.25">
      <c r="A383" s="146"/>
      <c r="B383" s="24" t="s">
        <v>9</v>
      </c>
      <c r="C383" s="24" t="s">
        <v>33</v>
      </c>
      <c r="D383" s="8" t="s">
        <v>62</v>
      </c>
      <c r="E383" s="24" t="s">
        <v>112</v>
      </c>
      <c r="F383" s="8" t="s">
        <v>63</v>
      </c>
      <c r="G383" s="24" t="s">
        <v>23</v>
      </c>
      <c r="H383" s="154"/>
      <c r="I383" s="154"/>
      <c r="J383" s="154"/>
    </row>
    <row r="384" spans="1:10" ht="23.25" customHeight="1" thickBot="1" x14ac:dyDescent="0.3">
      <c r="A384" s="147"/>
      <c r="B384" s="10"/>
      <c r="C384" s="22"/>
      <c r="D384" s="21"/>
      <c r="E384" s="20"/>
      <c r="F384" s="9" t="str">
        <f t="shared" ref="F384" si="156">IFERROR(G384/E384,"")</f>
        <v/>
      </c>
      <c r="G384" s="20"/>
      <c r="H384" s="155"/>
      <c r="I384" s="155"/>
      <c r="J384" s="155"/>
    </row>
    <row r="385" spans="1:10" ht="23.25" customHeight="1" x14ac:dyDescent="0.25">
      <c r="A385" s="145">
        <f t="shared" ref="A385:A429" si="157">A381+1</f>
        <v>83</v>
      </c>
      <c r="B385" s="148" t="s">
        <v>5</v>
      </c>
      <c r="C385" s="149"/>
      <c r="D385" s="150"/>
      <c r="E385" s="44" t="s">
        <v>6</v>
      </c>
      <c r="F385" s="44" t="s">
        <v>7</v>
      </c>
      <c r="G385" s="44" t="s">
        <v>8</v>
      </c>
      <c r="H385" s="145" t="s">
        <v>10</v>
      </c>
      <c r="I385" s="145"/>
      <c r="J385" s="145"/>
    </row>
    <row r="386" spans="1:10" ht="23.25" customHeight="1" x14ac:dyDescent="0.25">
      <c r="A386" s="146"/>
      <c r="B386" s="151"/>
      <c r="C386" s="152"/>
      <c r="D386" s="153"/>
      <c r="E386" s="19"/>
      <c r="F386" s="19"/>
      <c r="G386" s="19"/>
      <c r="H386" s="154"/>
      <c r="I386" s="154"/>
      <c r="J386" s="154"/>
    </row>
    <row r="387" spans="1:10" ht="23.25" customHeight="1" x14ac:dyDescent="0.25">
      <c r="A387" s="146"/>
      <c r="B387" s="24" t="s">
        <v>9</v>
      </c>
      <c r="C387" s="24" t="s">
        <v>33</v>
      </c>
      <c r="D387" s="8" t="s">
        <v>62</v>
      </c>
      <c r="E387" s="24" t="s">
        <v>112</v>
      </c>
      <c r="F387" s="8" t="s">
        <v>63</v>
      </c>
      <c r="G387" s="24" t="s">
        <v>23</v>
      </c>
      <c r="H387" s="154"/>
      <c r="I387" s="154"/>
      <c r="J387" s="154"/>
    </row>
    <row r="388" spans="1:10" ht="23.25" customHeight="1" thickBot="1" x14ac:dyDescent="0.3">
      <c r="A388" s="147"/>
      <c r="B388" s="10"/>
      <c r="C388" s="22"/>
      <c r="D388" s="21"/>
      <c r="E388" s="20"/>
      <c r="F388" s="9" t="str">
        <f t="shared" ref="F388" si="158">IFERROR(G388/E388,"")</f>
        <v/>
      </c>
      <c r="G388" s="20"/>
      <c r="H388" s="155"/>
      <c r="I388" s="155"/>
      <c r="J388" s="155"/>
    </row>
    <row r="389" spans="1:10" ht="23.25" customHeight="1" x14ac:dyDescent="0.25">
      <c r="A389" s="145">
        <f t="shared" ref="A389:A433" si="159">A385+1</f>
        <v>84</v>
      </c>
      <c r="B389" s="148" t="s">
        <v>5</v>
      </c>
      <c r="C389" s="149"/>
      <c r="D389" s="150"/>
      <c r="E389" s="44" t="s">
        <v>6</v>
      </c>
      <c r="F389" s="44" t="s">
        <v>7</v>
      </c>
      <c r="G389" s="44" t="s">
        <v>8</v>
      </c>
      <c r="H389" s="145" t="s">
        <v>10</v>
      </c>
      <c r="I389" s="145"/>
      <c r="J389" s="145"/>
    </row>
    <row r="390" spans="1:10" ht="23.25" customHeight="1" x14ac:dyDescent="0.25">
      <c r="A390" s="146"/>
      <c r="B390" s="151"/>
      <c r="C390" s="152"/>
      <c r="D390" s="153"/>
      <c r="E390" s="19"/>
      <c r="F390" s="19"/>
      <c r="G390" s="19"/>
      <c r="H390" s="154"/>
      <c r="I390" s="154"/>
      <c r="J390" s="154"/>
    </row>
    <row r="391" spans="1:10" ht="23.25" customHeight="1" x14ac:dyDescent="0.25">
      <c r="A391" s="146"/>
      <c r="B391" s="24" t="s">
        <v>9</v>
      </c>
      <c r="C391" s="24" t="s">
        <v>33</v>
      </c>
      <c r="D391" s="8" t="s">
        <v>62</v>
      </c>
      <c r="E391" s="24" t="s">
        <v>112</v>
      </c>
      <c r="F391" s="8" t="s">
        <v>63</v>
      </c>
      <c r="G391" s="24" t="s">
        <v>23</v>
      </c>
      <c r="H391" s="154"/>
      <c r="I391" s="154"/>
      <c r="J391" s="154"/>
    </row>
    <row r="392" spans="1:10" ht="23.25" customHeight="1" thickBot="1" x14ac:dyDescent="0.3">
      <c r="A392" s="147"/>
      <c r="B392" s="10"/>
      <c r="C392" s="22"/>
      <c r="D392" s="21"/>
      <c r="E392" s="20"/>
      <c r="F392" s="9" t="str">
        <f t="shared" ref="F392" si="160">IFERROR(G392/E392,"")</f>
        <v/>
      </c>
      <c r="G392" s="20"/>
      <c r="H392" s="155"/>
      <c r="I392" s="155"/>
      <c r="J392" s="155"/>
    </row>
    <row r="393" spans="1:10" ht="23.25" customHeight="1" x14ac:dyDescent="0.25">
      <c r="A393" s="145">
        <f t="shared" ref="A393:A437" si="161">A389+1</f>
        <v>85</v>
      </c>
      <c r="B393" s="148" t="s">
        <v>5</v>
      </c>
      <c r="C393" s="149"/>
      <c r="D393" s="150"/>
      <c r="E393" s="44" t="s">
        <v>6</v>
      </c>
      <c r="F393" s="44" t="s">
        <v>7</v>
      </c>
      <c r="G393" s="44" t="s">
        <v>8</v>
      </c>
      <c r="H393" s="145" t="s">
        <v>10</v>
      </c>
      <c r="I393" s="145"/>
      <c r="J393" s="145"/>
    </row>
    <row r="394" spans="1:10" ht="23.25" customHeight="1" x14ac:dyDescent="0.25">
      <c r="A394" s="146"/>
      <c r="B394" s="151"/>
      <c r="C394" s="152"/>
      <c r="D394" s="153"/>
      <c r="E394" s="19"/>
      <c r="F394" s="19"/>
      <c r="G394" s="19"/>
      <c r="H394" s="154"/>
      <c r="I394" s="154"/>
      <c r="J394" s="154"/>
    </row>
    <row r="395" spans="1:10" ht="23.25" customHeight="1" x14ac:dyDescent="0.25">
      <c r="A395" s="146"/>
      <c r="B395" s="24" t="s">
        <v>9</v>
      </c>
      <c r="C395" s="24" t="s">
        <v>33</v>
      </c>
      <c r="D395" s="8" t="s">
        <v>62</v>
      </c>
      <c r="E395" s="24" t="s">
        <v>112</v>
      </c>
      <c r="F395" s="8" t="s">
        <v>63</v>
      </c>
      <c r="G395" s="24" t="s">
        <v>23</v>
      </c>
      <c r="H395" s="154"/>
      <c r="I395" s="154"/>
      <c r="J395" s="154"/>
    </row>
    <row r="396" spans="1:10" ht="23.25" customHeight="1" thickBot="1" x14ac:dyDescent="0.3">
      <c r="A396" s="147"/>
      <c r="B396" s="10"/>
      <c r="C396" s="22"/>
      <c r="D396" s="21"/>
      <c r="E396" s="20"/>
      <c r="F396" s="9" t="str">
        <f t="shared" ref="F396" si="162">IFERROR(G396/E396,"")</f>
        <v/>
      </c>
      <c r="G396" s="20"/>
      <c r="H396" s="155"/>
      <c r="I396" s="155"/>
      <c r="J396" s="155"/>
    </row>
    <row r="397" spans="1:10" ht="23.25" customHeight="1" x14ac:dyDescent="0.25">
      <c r="A397" s="179" t="s">
        <v>13</v>
      </c>
      <c r="B397" s="179"/>
      <c r="C397" s="179"/>
      <c r="D397" s="167" t="s">
        <v>12</v>
      </c>
      <c r="E397" s="167"/>
      <c r="F397" s="45" t="s">
        <v>11</v>
      </c>
      <c r="G397" s="178" t="s">
        <v>64</v>
      </c>
      <c r="H397" s="178"/>
      <c r="I397" s="178" t="s">
        <v>111</v>
      </c>
      <c r="J397" s="178"/>
    </row>
    <row r="398" spans="1:10" ht="23.25" customHeight="1" thickBot="1" x14ac:dyDescent="0.3">
      <c r="A398" s="158" t="str">
        <f t="shared" si="149"/>
        <v/>
      </c>
      <c r="B398" s="158"/>
      <c r="C398" s="158"/>
      <c r="D398" s="159" t="str">
        <f t="shared" si="150"/>
        <v/>
      </c>
      <c r="E398" s="159"/>
      <c r="F398" s="42" t="str">
        <f t="shared" si="151"/>
        <v/>
      </c>
      <c r="G398" s="141" t="str">
        <f t="shared" si="152"/>
        <v/>
      </c>
      <c r="H398" s="142"/>
      <c r="I398" s="143">
        <f t="shared" ref="I398" si="163">G402+G406+G410+G414+G418</f>
        <v>0</v>
      </c>
      <c r="J398" s="144"/>
    </row>
    <row r="399" spans="1:10" ht="23.25" customHeight="1" x14ac:dyDescent="0.25">
      <c r="A399" s="145">
        <f t="shared" ref="A399" si="164">A393+1</f>
        <v>86</v>
      </c>
      <c r="B399" s="193" t="s">
        <v>5</v>
      </c>
      <c r="C399" s="194"/>
      <c r="D399" s="195"/>
      <c r="E399" s="44" t="s">
        <v>6</v>
      </c>
      <c r="F399" s="44" t="s">
        <v>7</v>
      </c>
      <c r="G399" s="44" t="s">
        <v>8</v>
      </c>
      <c r="H399" s="145" t="s">
        <v>10</v>
      </c>
      <c r="I399" s="145"/>
      <c r="J399" s="145"/>
    </row>
    <row r="400" spans="1:10" ht="23.25" customHeight="1" x14ac:dyDescent="0.25">
      <c r="A400" s="146"/>
      <c r="B400" s="151"/>
      <c r="C400" s="152"/>
      <c r="D400" s="153"/>
      <c r="E400" s="19"/>
      <c r="F400" s="19"/>
      <c r="G400" s="19"/>
      <c r="H400" s="154"/>
      <c r="I400" s="154"/>
      <c r="J400" s="154"/>
    </row>
    <row r="401" spans="1:10" ht="23.25" customHeight="1" x14ac:dyDescent="0.25">
      <c r="A401" s="146"/>
      <c r="B401" s="24" t="s">
        <v>9</v>
      </c>
      <c r="C401" s="24" t="s">
        <v>33</v>
      </c>
      <c r="D401" s="8" t="s">
        <v>62</v>
      </c>
      <c r="E401" s="24" t="s">
        <v>112</v>
      </c>
      <c r="F401" s="8" t="s">
        <v>63</v>
      </c>
      <c r="G401" s="24" t="s">
        <v>23</v>
      </c>
      <c r="H401" s="154"/>
      <c r="I401" s="154"/>
      <c r="J401" s="154"/>
    </row>
    <row r="402" spans="1:10" ht="23.25" customHeight="1" thickBot="1" x14ac:dyDescent="0.3">
      <c r="A402" s="147"/>
      <c r="B402" s="10"/>
      <c r="C402" s="22"/>
      <c r="D402" s="21"/>
      <c r="E402" s="20"/>
      <c r="F402" s="9" t="str">
        <f t="shared" ref="F402" si="165">IFERROR(G402/E402,"")</f>
        <v/>
      </c>
      <c r="G402" s="20"/>
      <c r="H402" s="155"/>
      <c r="I402" s="155"/>
      <c r="J402" s="155"/>
    </row>
    <row r="403" spans="1:10" ht="23.25" customHeight="1" x14ac:dyDescent="0.25">
      <c r="A403" s="145">
        <f t="shared" ref="A403:A447" si="166">A399+1</f>
        <v>87</v>
      </c>
      <c r="B403" s="148" t="s">
        <v>5</v>
      </c>
      <c r="C403" s="149"/>
      <c r="D403" s="150"/>
      <c r="E403" s="44" t="s">
        <v>6</v>
      </c>
      <c r="F403" s="44" t="s">
        <v>7</v>
      </c>
      <c r="G403" s="44" t="s">
        <v>8</v>
      </c>
      <c r="H403" s="145" t="s">
        <v>10</v>
      </c>
      <c r="I403" s="145"/>
      <c r="J403" s="145"/>
    </row>
    <row r="404" spans="1:10" ht="23.25" customHeight="1" x14ac:dyDescent="0.25">
      <c r="A404" s="146"/>
      <c r="B404" s="151"/>
      <c r="C404" s="152"/>
      <c r="D404" s="153"/>
      <c r="E404" s="19"/>
      <c r="F404" s="19"/>
      <c r="G404" s="19"/>
      <c r="H404" s="154"/>
      <c r="I404" s="154"/>
      <c r="J404" s="154"/>
    </row>
    <row r="405" spans="1:10" ht="23.25" customHeight="1" x14ac:dyDescent="0.25">
      <c r="A405" s="146"/>
      <c r="B405" s="24" t="s">
        <v>9</v>
      </c>
      <c r="C405" s="24" t="s">
        <v>33</v>
      </c>
      <c r="D405" s="8" t="s">
        <v>62</v>
      </c>
      <c r="E405" s="24" t="s">
        <v>112</v>
      </c>
      <c r="F405" s="8" t="s">
        <v>63</v>
      </c>
      <c r="G405" s="24" t="s">
        <v>23</v>
      </c>
      <c r="H405" s="154"/>
      <c r="I405" s="154"/>
      <c r="J405" s="154"/>
    </row>
    <row r="406" spans="1:10" ht="23.25" customHeight="1" thickBot="1" x14ac:dyDescent="0.3">
      <c r="A406" s="147"/>
      <c r="B406" s="10"/>
      <c r="C406" s="22"/>
      <c r="D406" s="21"/>
      <c r="E406" s="20"/>
      <c r="F406" s="9" t="str">
        <f t="shared" ref="F406" si="167">IFERROR(G406/E406,"")</f>
        <v/>
      </c>
      <c r="G406" s="20"/>
      <c r="H406" s="155"/>
      <c r="I406" s="155"/>
      <c r="J406" s="155"/>
    </row>
    <row r="407" spans="1:10" ht="23.25" customHeight="1" x14ac:dyDescent="0.25">
      <c r="A407" s="145">
        <f t="shared" si="157"/>
        <v>88</v>
      </c>
      <c r="B407" s="148" t="s">
        <v>5</v>
      </c>
      <c r="C407" s="149"/>
      <c r="D407" s="150"/>
      <c r="E407" s="44" t="s">
        <v>6</v>
      </c>
      <c r="F407" s="44" t="s">
        <v>7</v>
      </c>
      <c r="G407" s="44" t="s">
        <v>8</v>
      </c>
      <c r="H407" s="145" t="s">
        <v>10</v>
      </c>
      <c r="I407" s="145"/>
      <c r="J407" s="145"/>
    </row>
    <row r="408" spans="1:10" ht="23.25" customHeight="1" x14ac:dyDescent="0.25">
      <c r="A408" s="146"/>
      <c r="B408" s="151"/>
      <c r="C408" s="152"/>
      <c r="D408" s="153"/>
      <c r="E408" s="19"/>
      <c r="F408" s="19"/>
      <c r="G408" s="19"/>
      <c r="H408" s="154"/>
      <c r="I408" s="154"/>
      <c r="J408" s="154"/>
    </row>
    <row r="409" spans="1:10" ht="23.25" customHeight="1" x14ac:dyDescent="0.25">
      <c r="A409" s="146"/>
      <c r="B409" s="24" t="s">
        <v>9</v>
      </c>
      <c r="C409" s="24" t="s">
        <v>33</v>
      </c>
      <c r="D409" s="8" t="s">
        <v>62</v>
      </c>
      <c r="E409" s="24" t="s">
        <v>112</v>
      </c>
      <c r="F409" s="8" t="s">
        <v>63</v>
      </c>
      <c r="G409" s="24" t="s">
        <v>23</v>
      </c>
      <c r="H409" s="154"/>
      <c r="I409" s="154"/>
      <c r="J409" s="154"/>
    </row>
    <row r="410" spans="1:10" ht="23.25" customHeight="1" thickBot="1" x14ac:dyDescent="0.3">
      <c r="A410" s="147"/>
      <c r="B410" s="10"/>
      <c r="C410" s="22"/>
      <c r="D410" s="21"/>
      <c r="E410" s="20"/>
      <c r="F410" s="9" t="str">
        <f t="shared" ref="F410" si="168">IFERROR(G410/E410,"")</f>
        <v/>
      </c>
      <c r="G410" s="20"/>
      <c r="H410" s="155"/>
      <c r="I410" s="155"/>
      <c r="J410" s="155"/>
    </row>
    <row r="411" spans="1:10" ht="23.25" customHeight="1" x14ac:dyDescent="0.25">
      <c r="A411" s="145">
        <f t="shared" si="159"/>
        <v>89</v>
      </c>
      <c r="B411" s="148" t="s">
        <v>5</v>
      </c>
      <c r="C411" s="149"/>
      <c r="D411" s="150"/>
      <c r="E411" s="44" t="s">
        <v>6</v>
      </c>
      <c r="F411" s="44" t="s">
        <v>7</v>
      </c>
      <c r="G411" s="44" t="s">
        <v>8</v>
      </c>
      <c r="H411" s="145" t="s">
        <v>10</v>
      </c>
      <c r="I411" s="145"/>
      <c r="J411" s="145"/>
    </row>
    <row r="412" spans="1:10" ht="23.25" customHeight="1" x14ac:dyDescent="0.25">
      <c r="A412" s="146"/>
      <c r="B412" s="151"/>
      <c r="C412" s="152"/>
      <c r="D412" s="153"/>
      <c r="E412" s="19"/>
      <c r="F412" s="19"/>
      <c r="G412" s="19"/>
      <c r="H412" s="154"/>
      <c r="I412" s="154"/>
      <c r="J412" s="154"/>
    </row>
    <row r="413" spans="1:10" ht="23.25" customHeight="1" x14ac:dyDescent="0.25">
      <c r="A413" s="146"/>
      <c r="B413" s="24" t="s">
        <v>9</v>
      </c>
      <c r="C413" s="24" t="s">
        <v>33</v>
      </c>
      <c r="D413" s="8" t="s">
        <v>62</v>
      </c>
      <c r="E413" s="24" t="s">
        <v>112</v>
      </c>
      <c r="F413" s="8" t="s">
        <v>63</v>
      </c>
      <c r="G413" s="24" t="s">
        <v>23</v>
      </c>
      <c r="H413" s="154"/>
      <c r="I413" s="154"/>
      <c r="J413" s="154"/>
    </row>
    <row r="414" spans="1:10" ht="23.25" customHeight="1" thickBot="1" x14ac:dyDescent="0.3">
      <c r="A414" s="147"/>
      <c r="B414" s="10"/>
      <c r="C414" s="22"/>
      <c r="D414" s="21"/>
      <c r="E414" s="20"/>
      <c r="F414" s="9" t="str">
        <f t="shared" ref="F414" si="169">IFERROR(G414/E414,"")</f>
        <v/>
      </c>
      <c r="G414" s="20"/>
      <c r="H414" s="155"/>
      <c r="I414" s="155"/>
      <c r="J414" s="155"/>
    </row>
    <row r="415" spans="1:10" ht="23.25" customHeight="1" x14ac:dyDescent="0.25">
      <c r="A415" s="145">
        <f t="shared" si="161"/>
        <v>90</v>
      </c>
      <c r="B415" s="148" t="s">
        <v>5</v>
      </c>
      <c r="C415" s="149"/>
      <c r="D415" s="150"/>
      <c r="E415" s="44" t="s">
        <v>6</v>
      </c>
      <c r="F415" s="44" t="s">
        <v>7</v>
      </c>
      <c r="G415" s="44" t="s">
        <v>8</v>
      </c>
      <c r="H415" s="145" t="s">
        <v>10</v>
      </c>
      <c r="I415" s="145"/>
      <c r="J415" s="145"/>
    </row>
    <row r="416" spans="1:10" ht="23.25" customHeight="1" x14ac:dyDescent="0.25">
      <c r="A416" s="146"/>
      <c r="B416" s="151"/>
      <c r="C416" s="152"/>
      <c r="D416" s="153"/>
      <c r="E416" s="19"/>
      <c r="F416" s="19"/>
      <c r="G416" s="19"/>
      <c r="H416" s="154"/>
      <c r="I416" s="154"/>
      <c r="J416" s="154"/>
    </row>
    <row r="417" spans="1:10" ht="23.25" customHeight="1" x14ac:dyDescent="0.25">
      <c r="A417" s="146"/>
      <c r="B417" s="24" t="s">
        <v>9</v>
      </c>
      <c r="C417" s="24" t="s">
        <v>33</v>
      </c>
      <c r="D417" s="8" t="s">
        <v>62</v>
      </c>
      <c r="E417" s="24" t="s">
        <v>112</v>
      </c>
      <c r="F417" s="8" t="s">
        <v>63</v>
      </c>
      <c r="G417" s="24" t="s">
        <v>23</v>
      </c>
      <c r="H417" s="154"/>
      <c r="I417" s="154"/>
      <c r="J417" s="154"/>
    </row>
    <row r="418" spans="1:10" ht="23.25" customHeight="1" thickBot="1" x14ac:dyDescent="0.3">
      <c r="A418" s="147"/>
      <c r="B418" s="10"/>
      <c r="C418" s="22"/>
      <c r="D418" s="21"/>
      <c r="E418" s="20"/>
      <c r="F418" s="9" t="str">
        <f t="shared" ref="F418" si="170">IFERROR(G418/E418,"")</f>
        <v/>
      </c>
      <c r="G418" s="20"/>
      <c r="H418" s="155"/>
      <c r="I418" s="155"/>
      <c r="J418" s="155"/>
    </row>
    <row r="419" spans="1:10" ht="23.25" customHeight="1" x14ac:dyDescent="0.25">
      <c r="A419" s="179" t="s">
        <v>13</v>
      </c>
      <c r="B419" s="179"/>
      <c r="C419" s="179"/>
      <c r="D419" s="167" t="s">
        <v>12</v>
      </c>
      <c r="E419" s="167"/>
      <c r="F419" s="45" t="s">
        <v>11</v>
      </c>
      <c r="G419" s="178" t="s">
        <v>64</v>
      </c>
      <c r="H419" s="178"/>
      <c r="I419" s="178" t="s">
        <v>111</v>
      </c>
      <c r="J419" s="178"/>
    </row>
    <row r="420" spans="1:10" ht="23.25" customHeight="1" thickBot="1" x14ac:dyDescent="0.3">
      <c r="A420" s="158" t="str">
        <f t="shared" si="149"/>
        <v/>
      </c>
      <c r="B420" s="158"/>
      <c r="C420" s="158"/>
      <c r="D420" s="159" t="str">
        <f t="shared" si="150"/>
        <v/>
      </c>
      <c r="E420" s="159"/>
      <c r="F420" s="42" t="str">
        <f t="shared" si="151"/>
        <v/>
      </c>
      <c r="G420" s="141" t="str">
        <f t="shared" si="152"/>
        <v/>
      </c>
      <c r="H420" s="142"/>
      <c r="I420" s="143">
        <f t="shared" ref="I420" si="171">G424+G428+G432+G436+G440</f>
        <v>0</v>
      </c>
      <c r="J420" s="144"/>
    </row>
    <row r="421" spans="1:10" ht="23.25" customHeight="1" x14ac:dyDescent="0.25">
      <c r="A421" s="145">
        <f t="shared" ref="A421" si="172">A415+1</f>
        <v>91</v>
      </c>
      <c r="B421" s="193" t="s">
        <v>5</v>
      </c>
      <c r="C421" s="194"/>
      <c r="D421" s="195"/>
      <c r="E421" s="44" t="s">
        <v>6</v>
      </c>
      <c r="F421" s="44" t="s">
        <v>7</v>
      </c>
      <c r="G421" s="44" t="s">
        <v>8</v>
      </c>
      <c r="H421" s="145" t="s">
        <v>10</v>
      </c>
      <c r="I421" s="145"/>
      <c r="J421" s="145"/>
    </row>
    <row r="422" spans="1:10" ht="23.25" customHeight="1" x14ac:dyDescent="0.25">
      <c r="A422" s="146"/>
      <c r="B422" s="151"/>
      <c r="C422" s="152"/>
      <c r="D422" s="153"/>
      <c r="E422" s="19"/>
      <c r="F422" s="19"/>
      <c r="G422" s="19"/>
      <c r="H422" s="154"/>
      <c r="I422" s="154"/>
      <c r="J422" s="154"/>
    </row>
    <row r="423" spans="1:10" ht="23.25" customHeight="1" x14ac:dyDescent="0.25">
      <c r="A423" s="146"/>
      <c r="B423" s="24" t="s">
        <v>9</v>
      </c>
      <c r="C423" s="24" t="s">
        <v>33</v>
      </c>
      <c r="D423" s="8" t="s">
        <v>62</v>
      </c>
      <c r="E423" s="24" t="s">
        <v>112</v>
      </c>
      <c r="F423" s="8" t="s">
        <v>63</v>
      </c>
      <c r="G423" s="24" t="s">
        <v>23</v>
      </c>
      <c r="H423" s="154"/>
      <c r="I423" s="154"/>
      <c r="J423" s="154"/>
    </row>
    <row r="424" spans="1:10" ht="23.25" customHeight="1" thickBot="1" x14ac:dyDescent="0.3">
      <c r="A424" s="147"/>
      <c r="B424" s="10"/>
      <c r="C424" s="22"/>
      <c r="D424" s="21"/>
      <c r="E424" s="20"/>
      <c r="F424" s="9" t="str">
        <f t="shared" ref="F424" si="173">IFERROR(G424/E424,"")</f>
        <v/>
      </c>
      <c r="G424" s="20"/>
      <c r="H424" s="155"/>
      <c r="I424" s="155"/>
      <c r="J424" s="155"/>
    </row>
    <row r="425" spans="1:10" ht="23.25" customHeight="1" x14ac:dyDescent="0.25">
      <c r="A425" s="145">
        <f t="shared" si="166"/>
        <v>92</v>
      </c>
      <c r="B425" s="148" t="s">
        <v>5</v>
      </c>
      <c r="C425" s="149"/>
      <c r="D425" s="150"/>
      <c r="E425" s="44" t="s">
        <v>6</v>
      </c>
      <c r="F425" s="44" t="s">
        <v>7</v>
      </c>
      <c r="G425" s="44" t="s">
        <v>8</v>
      </c>
      <c r="H425" s="145" t="s">
        <v>10</v>
      </c>
      <c r="I425" s="145"/>
      <c r="J425" s="145"/>
    </row>
    <row r="426" spans="1:10" ht="23.25" customHeight="1" x14ac:dyDescent="0.25">
      <c r="A426" s="146"/>
      <c r="B426" s="151"/>
      <c r="C426" s="152"/>
      <c r="D426" s="153"/>
      <c r="E426" s="19"/>
      <c r="F426" s="19"/>
      <c r="G426" s="19"/>
      <c r="H426" s="154"/>
      <c r="I426" s="154"/>
      <c r="J426" s="154"/>
    </row>
    <row r="427" spans="1:10" ht="23.25" customHeight="1" x14ac:dyDescent="0.25">
      <c r="A427" s="146"/>
      <c r="B427" s="24" t="s">
        <v>9</v>
      </c>
      <c r="C427" s="24" t="s">
        <v>33</v>
      </c>
      <c r="D427" s="8" t="s">
        <v>62</v>
      </c>
      <c r="E427" s="24" t="s">
        <v>112</v>
      </c>
      <c r="F427" s="8" t="s">
        <v>63</v>
      </c>
      <c r="G427" s="24" t="s">
        <v>23</v>
      </c>
      <c r="H427" s="154"/>
      <c r="I427" s="154"/>
      <c r="J427" s="154"/>
    </row>
    <row r="428" spans="1:10" ht="23.25" customHeight="1" thickBot="1" x14ac:dyDescent="0.3">
      <c r="A428" s="147"/>
      <c r="B428" s="10"/>
      <c r="C428" s="22"/>
      <c r="D428" s="21"/>
      <c r="E428" s="20"/>
      <c r="F428" s="9" t="str">
        <f t="shared" ref="F428" si="174">IFERROR(G428/E428,"")</f>
        <v/>
      </c>
      <c r="G428" s="20"/>
      <c r="H428" s="155"/>
      <c r="I428" s="155"/>
      <c r="J428" s="155"/>
    </row>
    <row r="429" spans="1:10" ht="23.25" customHeight="1" x14ac:dyDescent="0.25">
      <c r="A429" s="145">
        <f t="shared" si="157"/>
        <v>93</v>
      </c>
      <c r="B429" s="148" t="s">
        <v>5</v>
      </c>
      <c r="C429" s="149"/>
      <c r="D429" s="150"/>
      <c r="E429" s="44" t="s">
        <v>6</v>
      </c>
      <c r="F429" s="44" t="s">
        <v>7</v>
      </c>
      <c r="G429" s="44" t="s">
        <v>8</v>
      </c>
      <c r="H429" s="145" t="s">
        <v>10</v>
      </c>
      <c r="I429" s="145"/>
      <c r="J429" s="145"/>
    </row>
    <row r="430" spans="1:10" ht="23.25" customHeight="1" x14ac:dyDescent="0.25">
      <c r="A430" s="146"/>
      <c r="B430" s="151"/>
      <c r="C430" s="152"/>
      <c r="D430" s="153"/>
      <c r="E430" s="19"/>
      <c r="F430" s="19"/>
      <c r="G430" s="19"/>
      <c r="H430" s="154"/>
      <c r="I430" s="154"/>
      <c r="J430" s="154"/>
    </row>
    <row r="431" spans="1:10" ht="23.25" customHeight="1" x14ac:dyDescent="0.25">
      <c r="A431" s="146"/>
      <c r="B431" s="24" t="s">
        <v>9</v>
      </c>
      <c r="C431" s="24" t="s">
        <v>33</v>
      </c>
      <c r="D431" s="8" t="s">
        <v>62</v>
      </c>
      <c r="E431" s="24" t="s">
        <v>112</v>
      </c>
      <c r="F431" s="8" t="s">
        <v>63</v>
      </c>
      <c r="G431" s="24" t="s">
        <v>23</v>
      </c>
      <c r="H431" s="154"/>
      <c r="I431" s="154"/>
      <c r="J431" s="154"/>
    </row>
    <row r="432" spans="1:10" ht="23.25" customHeight="1" thickBot="1" x14ac:dyDescent="0.3">
      <c r="A432" s="147"/>
      <c r="B432" s="10"/>
      <c r="C432" s="22"/>
      <c r="D432" s="21"/>
      <c r="E432" s="20"/>
      <c r="F432" s="9" t="str">
        <f t="shared" ref="F432" si="175">IFERROR(G432/E432,"")</f>
        <v/>
      </c>
      <c r="G432" s="20"/>
      <c r="H432" s="155"/>
      <c r="I432" s="155"/>
      <c r="J432" s="155"/>
    </row>
    <row r="433" spans="1:10" ht="23.25" customHeight="1" x14ac:dyDescent="0.25">
      <c r="A433" s="145">
        <f t="shared" si="159"/>
        <v>94</v>
      </c>
      <c r="B433" s="148" t="s">
        <v>5</v>
      </c>
      <c r="C433" s="149"/>
      <c r="D433" s="150"/>
      <c r="E433" s="44" t="s">
        <v>6</v>
      </c>
      <c r="F433" s="44" t="s">
        <v>7</v>
      </c>
      <c r="G433" s="44" t="s">
        <v>8</v>
      </c>
      <c r="H433" s="145" t="s">
        <v>10</v>
      </c>
      <c r="I433" s="145"/>
      <c r="J433" s="145"/>
    </row>
    <row r="434" spans="1:10" ht="23.25" customHeight="1" x14ac:dyDescent="0.25">
      <c r="A434" s="146"/>
      <c r="B434" s="151"/>
      <c r="C434" s="152"/>
      <c r="D434" s="153"/>
      <c r="E434" s="19"/>
      <c r="F434" s="19"/>
      <c r="G434" s="19"/>
      <c r="H434" s="154"/>
      <c r="I434" s="154"/>
      <c r="J434" s="154"/>
    </row>
    <row r="435" spans="1:10" ht="23.25" customHeight="1" x14ac:dyDescent="0.25">
      <c r="A435" s="146"/>
      <c r="B435" s="24" t="s">
        <v>9</v>
      </c>
      <c r="C435" s="24" t="s">
        <v>33</v>
      </c>
      <c r="D435" s="8" t="s">
        <v>62</v>
      </c>
      <c r="E435" s="24" t="s">
        <v>112</v>
      </c>
      <c r="F435" s="8" t="s">
        <v>63</v>
      </c>
      <c r="G435" s="24" t="s">
        <v>23</v>
      </c>
      <c r="H435" s="154"/>
      <c r="I435" s="154"/>
      <c r="J435" s="154"/>
    </row>
    <row r="436" spans="1:10" ht="23.25" customHeight="1" thickBot="1" x14ac:dyDescent="0.3">
      <c r="A436" s="147"/>
      <c r="B436" s="10"/>
      <c r="C436" s="22"/>
      <c r="D436" s="21"/>
      <c r="E436" s="20"/>
      <c r="F436" s="9" t="str">
        <f t="shared" ref="F436" si="176">IFERROR(G436/E436,"")</f>
        <v/>
      </c>
      <c r="G436" s="20"/>
      <c r="H436" s="155"/>
      <c r="I436" s="155"/>
      <c r="J436" s="155"/>
    </row>
    <row r="437" spans="1:10" ht="23.25" customHeight="1" x14ac:dyDescent="0.25">
      <c r="A437" s="145">
        <f t="shared" si="161"/>
        <v>95</v>
      </c>
      <c r="B437" s="148" t="s">
        <v>5</v>
      </c>
      <c r="C437" s="149"/>
      <c r="D437" s="150"/>
      <c r="E437" s="44" t="s">
        <v>6</v>
      </c>
      <c r="F437" s="44" t="s">
        <v>7</v>
      </c>
      <c r="G437" s="44" t="s">
        <v>8</v>
      </c>
      <c r="H437" s="145" t="s">
        <v>10</v>
      </c>
      <c r="I437" s="145"/>
      <c r="J437" s="145"/>
    </row>
    <row r="438" spans="1:10" ht="23.25" customHeight="1" x14ac:dyDescent="0.25">
      <c r="A438" s="146"/>
      <c r="B438" s="151"/>
      <c r="C438" s="152"/>
      <c r="D438" s="153"/>
      <c r="E438" s="19"/>
      <c r="F438" s="19"/>
      <c r="G438" s="19"/>
      <c r="H438" s="154"/>
      <c r="I438" s="154"/>
      <c r="J438" s="154"/>
    </row>
    <row r="439" spans="1:10" ht="23.25" customHeight="1" x14ac:dyDescent="0.25">
      <c r="A439" s="146"/>
      <c r="B439" s="24" t="s">
        <v>9</v>
      </c>
      <c r="C439" s="24" t="s">
        <v>33</v>
      </c>
      <c r="D439" s="8" t="s">
        <v>62</v>
      </c>
      <c r="E439" s="24" t="s">
        <v>112</v>
      </c>
      <c r="F439" s="8" t="s">
        <v>63</v>
      </c>
      <c r="G439" s="24" t="s">
        <v>23</v>
      </c>
      <c r="H439" s="154"/>
      <c r="I439" s="154"/>
      <c r="J439" s="154"/>
    </row>
    <row r="440" spans="1:10" ht="23.25" customHeight="1" thickBot="1" x14ac:dyDescent="0.3">
      <c r="A440" s="147"/>
      <c r="B440" s="10"/>
      <c r="C440" s="22"/>
      <c r="D440" s="21"/>
      <c r="E440" s="20"/>
      <c r="F440" s="9" t="str">
        <f t="shared" ref="F440" si="177">IFERROR(G440/E440,"")</f>
        <v/>
      </c>
      <c r="G440" s="20"/>
      <c r="H440" s="155"/>
      <c r="I440" s="155"/>
      <c r="J440" s="155"/>
    </row>
    <row r="441" spans="1:10" ht="23.25" customHeight="1" x14ac:dyDescent="0.25">
      <c r="A441" s="179" t="s">
        <v>13</v>
      </c>
      <c r="B441" s="179"/>
      <c r="C441" s="179"/>
      <c r="D441" s="167" t="s">
        <v>12</v>
      </c>
      <c r="E441" s="167"/>
      <c r="F441" s="45" t="s">
        <v>11</v>
      </c>
      <c r="G441" s="178" t="s">
        <v>64</v>
      </c>
      <c r="H441" s="178"/>
      <c r="I441" s="178" t="s">
        <v>111</v>
      </c>
      <c r="J441" s="178"/>
    </row>
    <row r="442" spans="1:10" ht="23.25" customHeight="1" thickBot="1" x14ac:dyDescent="0.3">
      <c r="A442" s="158" t="str">
        <f t="shared" ref="A442" si="178">$A$2</f>
        <v/>
      </c>
      <c r="B442" s="158"/>
      <c r="C442" s="158"/>
      <c r="D442" s="159" t="str">
        <f t="shared" ref="D442" si="179">$E$2</f>
        <v/>
      </c>
      <c r="E442" s="159"/>
      <c r="F442" s="42" t="str">
        <f t="shared" ref="F442" si="180">$I$2</f>
        <v/>
      </c>
      <c r="G442" s="141" t="str">
        <f t="shared" ref="G442" si="181">$G$2</f>
        <v/>
      </c>
      <c r="H442" s="142"/>
      <c r="I442" s="143">
        <f t="shared" ref="I442" si="182">G446+G450+G454+G458+G462</f>
        <v>0</v>
      </c>
      <c r="J442" s="144"/>
    </row>
    <row r="443" spans="1:10" ht="23.25" customHeight="1" x14ac:dyDescent="0.25">
      <c r="A443" s="145">
        <f t="shared" ref="A443" si="183">A437+1</f>
        <v>96</v>
      </c>
      <c r="B443" s="193" t="s">
        <v>5</v>
      </c>
      <c r="C443" s="194"/>
      <c r="D443" s="195"/>
      <c r="E443" s="44" t="s">
        <v>6</v>
      </c>
      <c r="F443" s="44" t="s">
        <v>7</v>
      </c>
      <c r="G443" s="44" t="s">
        <v>8</v>
      </c>
      <c r="H443" s="145" t="s">
        <v>10</v>
      </c>
      <c r="I443" s="145"/>
      <c r="J443" s="145"/>
    </row>
    <row r="444" spans="1:10" ht="23.25" customHeight="1" x14ac:dyDescent="0.25">
      <c r="A444" s="146"/>
      <c r="B444" s="151"/>
      <c r="C444" s="152"/>
      <c r="D444" s="153"/>
      <c r="E444" s="19"/>
      <c r="F444" s="19"/>
      <c r="G444" s="19"/>
      <c r="H444" s="154"/>
      <c r="I444" s="154"/>
      <c r="J444" s="154"/>
    </row>
    <row r="445" spans="1:10" ht="23.25" customHeight="1" x14ac:dyDescent="0.25">
      <c r="A445" s="146"/>
      <c r="B445" s="24" t="s">
        <v>9</v>
      </c>
      <c r="C445" s="24" t="s">
        <v>33</v>
      </c>
      <c r="D445" s="8" t="s">
        <v>62</v>
      </c>
      <c r="E445" s="24" t="s">
        <v>112</v>
      </c>
      <c r="F445" s="8" t="s">
        <v>63</v>
      </c>
      <c r="G445" s="24" t="s">
        <v>23</v>
      </c>
      <c r="H445" s="154"/>
      <c r="I445" s="154"/>
      <c r="J445" s="154"/>
    </row>
    <row r="446" spans="1:10" ht="23.25" customHeight="1" thickBot="1" x14ac:dyDescent="0.3">
      <c r="A446" s="147"/>
      <c r="B446" s="10"/>
      <c r="C446" s="22"/>
      <c r="D446" s="21"/>
      <c r="E446" s="20"/>
      <c r="F446" s="9" t="str">
        <f t="shared" ref="F446" si="184">IFERROR(G446/E446,"")</f>
        <v/>
      </c>
      <c r="G446" s="20"/>
      <c r="H446" s="155"/>
      <c r="I446" s="155"/>
      <c r="J446" s="155"/>
    </row>
    <row r="447" spans="1:10" ht="23.25" customHeight="1" x14ac:dyDescent="0.25">
      <c r="A447" s="145">
        <f t="shared" si="166"/>
        <v>97</v>
      </c>
      <c r="B447" s="148" t="s">
        <v>5</v>
      </c>
      <c r="C447" s="149"/>
      <c r="D447" s="150"/>
      <c r="E447" s="44" t="s">
        <v>6</v>
      </c>
      <c r="F447" s="44" t="s">
        <v>7</v>
      </c>
      <c r="G447" s="44" t="s">
        <v>8</v>
      </c>
      <c r="H447" s="145" t="s">
        <v>10</v>
      </c>
      <c r="I447" s="145"/>
      <c r="J447" s="145"/>
    </row>
    <row r="448" spans="1:10" ht="23.25" customHeight="1" x14ac:dyDescent="0.25">
      <c r="A448" s="146"/>
      <c r="B448" s="151"/>
      <c r="C448" s="152"/>
      <c r="D448" s="153"/>
      <c r="E448" s="19"/>
      <c r="F448" s="19"/>
      <c r="G448" s="19"/>
      <c r="H448" s="154"/>
      <c r="I448" s="154"/>
      <c r="J448" s="154"/>
    </row>
    <row r="449" spans="1:10" ht="23.25" customHeight="1" x14ac:dyDescent="0.25">
      <c r="A449" s="146"/>
      <c r="B449" s="24" t="s">
        <v>9</v>
      </c>
      <c r="C449" s="24" t="s">
        <v>33</v>
      </c>
      <c r="D449" s="8" t="s">
        <v>62</v>
      </c>
      <c r="E449" s="24" t="s">
        <v>112</v>
      </c>
      <c r="F449" s="8" t="s">
        <v>63</v>
      </c>
      <c r="G449" s="24" t="s">
        <v>23</v>
      </c>
      <c r="H449" s="154"/>
      <c r="I449" s="154"/>
      <c r="J449" s="154"/>
    </row>
    <row r="450" spans="1:10" ht="23.25" customHeight="1" thickBot="1" x14ac:dyDescent="0.3">
      <c r="A450" s="147"/>
      <c r="B450" s="10"/>
      <c r="C450" s="22"/>
      <c r="D450" s="21"/>
      <c r="E450" s="20"/>
      <c r="F450" s="9" t="str">
        <f t="shared" ref="F450" si="185">IFERROR(G450/E450,"")</f>
        <v/>
      </c>
      <c r="G450" s="20"/>
      <c r="H450" s="155"/>
      <c r="I450" s="155"/>
      <c r="J450" s="155"/>
    </row>
    <row r="451" spans="1:10" ht="23.25" customHeight="1" x14ac:dyDescent="0.25">
      <c r="A451" s="145">
        <f t="shared" ref="A451" si="186">A447+1</f>
        <v>98</v>
      </c>
      <c r="B451" s="148" t="s">
        <v>5</v>
      </c>
      <c r="C451" s="149"/>
      <c r="D451" s="150"/>
      <c r="E451" s="44" t="s">
        <v>6</v>
      </c>
      <c r="F451" s="44" t="s">
        <v>7</v>
      </c>
      <c r="G451" s="44" t="s">
        <v>8</v>
      </c>
      <c r="H451" s="145" t="s">
        <v>10</v>
      </c>
      <c r="I451" s="145"/>
      <c r="J451" s="145"/>
    </row>
    <row r="452" spans="1:10" ht="23.25" customHeight="1" x14ac:dyDescent="0.25">
      <c r="A452" s="146"/>
      <c r="B452" s="151"/>
      <c r="C452" s="152"/>
      <c r="D452" s="153"/>
      <c r="E452" s="19"/>
      <c r="F452" s="19"/>
      <c r="G452" s="19"/>
      <c r="H452" s="154"/>
      <c r="I452" s="154"/>
      <c r="J452" s="154"/>
    </row>
    <row r="453" spans="1:10" ht="23.25" customHeight="1" x14ac:dyDescent="0.25">
      <c r="A453" s="146"/>
      <c r="B453" s="24" t="s">
        <v>9</v>
      </c>
      <c r="C453" s="24" t="s">
        <v>33</v>
      </c>
      <c r="D453" s="8" t="s">
        <v>62</v>
      </c>
      <c r="E453" s="24" t="s">
        <v>112</v>
      </c>
      <c r="F453" s="8" t="s">
        <v>63</v>
      </c>
      <c r="G453" s="24" t="s">
        <v>23</v>
      </c>
      <c r="H453" s="154"/>
      <c r="I453" s="154"/>
      <c r="J453" s="154"/>
    </row>
    <row r="454" spans="1:10" ht="23.25" customHeight="1" thickBot="1" x14ac:dyDescent="0.3">
      <c r="A454" s="147"/>
      <c r="B454" s="10"/>
      <c r="C454" s="22"/>
      <c r="D454" s="21"/>
      <c r="E454" s="20"/>
      <c r="F454" s="9" t="str">
        <f t="shared" ref="F454" si="187">IFERROR(G454/E454,"")</f>
        <v/>
      </c>
      <c r="G454" s="20"/>
      <c r="H454" s="155"/>
      <c r="I454" s="155"/>
      <c r="J454" s="155"/>
    </row>
    <row r="455" spans="1:10" ht="23.25" customHeight="1" x14ac:dyDescent="0.25">
      <c r="A455" s="145">
        <f t="shared" ref="A455" si="188">A451+1</f>
        <v>99</v>
      </c>
      <c r="B455" s="148" t="s">
        <v>5</v>
      </c>
      <c r="C455" s="149"/>
      <c r="D455" s="150"/>
      <c r="E455" s="44" t="s">
        <v>6</v>
      </c>
      <c r="F455" s="44" t="s">
        <v>7</v>
      </c>
      <c r="G455" s="44" t="s">
        <v>8</v>
      </c>
      <c r="H455" s="145" t="s">
        <v>10</v>
      </c>
      <c r="I455" s="145"/>
      <c r="J455" s="145"/>
    </row>
    <row r="456" spans="1:10" ht="23.25" customHeight="1" x14ac:dyDescent="0.25">
      <c r="A456" s="146"/>
      <c r="B456" s="151"/>
      <c r="C456" s="152"/>
      <c r="D456" s="153"/>
      <c r="E456" s="19"/>
      <c r="F456" s="19"/>
      <c r="G456" s="19"/>
      <c r="H456" s="154"/>
      <c r="I456" s="154"/>
      <c r="J456" s="154"/>
    </row>
    <row r="457" spans="1:10" ht="23.25" customHeight="1" x14ac:dyDescent="0.25">
      <c r="A457" s="146"/>
      <c r="B457" s="24" t="s">
        <v>9</v>
      </c>
      <c r="C457" s="24" t="s">
        <v>33</v>
      </c>
      <c r="D457" s="8" t="s">
        <v>62</v>
      </c>
      <c r="E457" s="24" t="s">
        <v>112</v>
      </c>
      <c r="F457" s="8" t="s">
        <v>63</v>
      </c>
      <c r="G457" s="24" t="s">
        <v>23</v>
      </c>
      <c r="H457" s="154"/>
      <c r="I457" s="154"/>
      <c r="J457" s="154"/>
    </row>
    <row r="458" spans="1:10" ht="23.25" customHeight="1" thickBot="1" x14ac:dyDescent="0.3">
      <c r="A458" s="147"/>
      <c r="B458" s="10"/>
      <c r="C458" s="22"/>
      <c r="D458" s="21"/>
      <c r="E458" s="20"/>
      <c r="F458" s="9" t="str">
        <f t="shared" ref="F458" si="189">IFERROR(G458/E458,"")</f>
        <v/>
      </c>
      <c r="G458" s="20"/>
      <c r="H458" s="155"/>
      <c r="I458" s="155"/>
      <c r="J458" s="155"/>
    </row>
    <row r="459" spans="1:10" ht="23.25" customHeight="1" x14ac:dyDescent="0.25">
      <c r="A459" s="145">
        <f t="shared" ref="A459" si="190">A455+1</f>
        <v>100</v>
      </c>
      <c r="B459" s="148" t="s">
        <v>5</v>
      </c>
      <c r="C459" s="149"/>
      <c r="D459" s="150"/>
      <c r="E459" s="44" t="s">
        <v>6</v>
      </c>
      <c r="F459" s="44" t="s">
        <v>7</v>
      </c>
      <c r="G459" s="44" t="s">
        <v>8</v>
      </c>
      <c r="H459" s="145" t="s">
        <v>10</v>
      </c>
      <c r="I459" s="145"/>
      <c r="J459" s="145"/>
    </row>
    <row r="460" spans="1:10" ht="23.25" customHeight="1" x14ac:dyDescent="0.25">
      <c r="A460" s="146"/>
      <c r="B460" s="151"/>
      <c r="C460" s="152"/>
      <c r="D460" s="153"/>
      <c r="E460" s="19"/>
      <c r="F460" s="19"/>
      <c r="G460" s="19"/>
      <c r="H460" s="154"/>
      <c r="I460" s="154"/>
      <c r="J460" s="154"/>
    </row>
    <row r="461" spans="1:10" ht="23.25" customHeight="1" x14ac:dyDescent="0.25">
      <c r="A461" s="146"/>
      <c r="B461" s="24" t="s">
        <v>9</v>
      </c>
      <c r="C461" s="24" t="s">
        <v>33</v>
      </c>
      <c r="D461" s="8" t="s">
        <v>62</v>
      </c>
      <c r="E461" s="24" t="s">
        <v>112</v>
      </c>
      <c r="F461" s="8" t="s">
        <v>63</v>
      </c>
      <c r="G461" s="24" t="s">
        <v>23</v>
      </c>
      <c r="H461" s="154"/>
      <c r="I461" s="154"/>
      <c r="J461" s="154"/>
    </row>
    <row r="462" spans="1:10" ht="23.25" customHeight="1" x14ac:dyDescent="0.25">
      <c r="A462" s="146"/>
      <c r="B462" s="47"/>
      <c r="C462" s="48"/>
      <c r="D462" s="49"/>
      <c r="E462" s="50"/>
      <c r="F462" s="51" t="str">
        <f t="shared" ref="F462" si="191">IFERROR(G462/E462,"")</f>
        <v/>
      </c>
      <c r="G462" s="50"/>
      <c r="H462" s="154"/>
      <c r="I462" s="154"/>
      <c r="J462" s="154"/>
    </row>
  </sheetData>
  <sheetProtection algorithmName="SHA-512" hashValue="3D3c2tYLlCUIpC2veIfKnBKkwUaMrbUNdQiYmCzrMCi+90HAY5ZZ3ODV3htL3/2fgaLcHK7wPFHvbyDj1YczlA==" saltValue="Bx/+9FjYemZOta21fx7nYQ==" spinCount="100000" sheet="1" formatCells="0" selectLockedCells="1"/>
  <mergeCells count="705">
    <mergeCell ref="F5:H5"/>
    <mergeCell ref="F6:H6"/>
    <mergeCell ref="F7:H7"/>
    <mergeCell ref="F8:H8"/>
    <mergeCell ref="F11:H12"/>
    <mergeCell ref="I11:J12"/>
    <mergeCell ref="I5:J5"/>
    <mergeCell ref="I6:J6"/>
    <mergeCell ref="I7:J7"/>
    <mergeCell ref="I8:J8"/>
    <mergeCell ref="F10:H10"/>
    <mergeCell ref="I10:J10"/>
    <mergeCell ref="A455:A458"/>
    <mergeCell ref="B455:D455"/>
    <mergeCell ref="H455:J455"/>
    <mergeCell ref="B456:D456"/>
    <mergeCell ref="H456:J458"/>
    <mergeCell ref="A459:A462"/>
    <mergeCell ref="B459:D459"/>
    <mergeCell ref="H459:J459"/>
    <mergeCell ref="B460:D460"/>
    <mergeCell ref="H460:J462"/>
    <mergeCell ref="A447:A450"/>
    <mergeCell ref="B447:D447"/>
    <mergeCell ref="H447:J447"/>
    <mergeCell ref="B448:D448"/>
    <mergeCell ref="H448:J450"/>
    <mergeCell ref="A451:A454"/>
    <mergeCell ref="B451:D451"/>
    <mergeCell ref="H451:J451"/>
    <mergeCell ref="B452:D452"/>
    <mergeCell ref="H452:J454"/>
    <mergeCell ref="G442:H442"/>
    <mergeCell ref="I442:J442"/>
    <mergeCell ref="A443:A446"/>
    <mergeCell ref="B443:D443"/>
    <mergeCell ref="H443:J443"/>
    <mergeCell ref="B444:D444"/>
    <mergeCell ref="H444:J446"/>
    <mergeCell ref="A437:A440"/>
    <mergeCell ref="B437:D437"/>
    <mergeCell ref="H437:J437"/>
    <mergeCell ref="B438:D438"/>
    <mergeCell ref="H438:J440"/>
    <mergeCell ref="G441:H441"/>
    <mergeCell ref="I441:J441"/>
    <mergeCell ref="A441:C441"/>
    <mergeCell ref="D441:E441"/>
    <mergeCell ref="A442:C442"/>
    <mergeCell ref="D442:E442"/>
    <mergeCell ref="A429:A432"/>
    <mergeCell ref="B429:D429"/>
    <mergeCell ref="H429:J429"/>
    <mergeCell ref="B430:D430"/>
    <mergeCell ref="H430:J432"/>
    <mergeCell ref="A433:A436"/>
    <mergeCell ref="B433:D433"/>
    <mergeCell ref="H433:J433"/>
    <mergeCell ref="B434:D434"/>
    <mergeCell ref="H434:J436"/>
    <mergeCell ref="A421:A424"/>
    <mergeCell ref="B421:D421"/>
    <mergeCell ref="H421:J421"/>
    <mergeCell ref="B422:D422"/>
    <mergeCell ref="H422:J424"/>
    <mergeCell ref="A425:A428"/>
    <mergeCell ref="B425:D425"/>
    <mergeCell ref="H425:J425"/>
    <mergeCell ref="B426:D426"/>
    <mergeCell ref="H426:J428"/>
    <mergeCell ref="G419:H419"/>
    <mergeCell ref="I419:J419"/>
    <mergeCell ref="G420:H420"/>
    <mergeCell ref="I420:J420"/>
    <mergeCell ref="A411:A414"/>
    <mergeCell ref="B411:D411"/>
    <mergeCell ref="H411:J411"/>
    <mergeCell ref="B412:D412"/>
    <mergeCell ref="H412:J414"/>
    <mergeCell ref="A415:A418"/>
    <mergeCell ref="B415:D415"/>
    <mergeCell ref="H415:J415"/>
    <mergeCell ref="B416:D416"/>
    <mergeCell ref="H416:J418"/>
    <mergeCell ref="A419:C419"/>
    <mergeCell ref="D419:E419"/>
    <mergeCell ref="A420:C420"/>
    <mergeCell ref="D420:E420"/>
    <mergeCell ref="A403:A406"/>
    <mergeCell ref="B403:D403"/>
    <mergeCell ref="H403:J403"/>
    <mergeCell ref="B404:D404"/>
    <mergeCell ref="H404:J406"/>
    <mergeCell ref="A407:A410"/>
    <mergeCell ref="B407:D407"/>
    <mergeCell ref="H407:J407"/>
    <mergeCell ref="B408:D408"/>
    <mergeCell ref="H408:J410"/>
    <mergeCell ref="G398:H398"/>
    <mergeCell ref="I398:J398"/>
    <mergeCell ref="A399:A402"/>
    <mergeCell ref="B399:D399"/>
    <mergeCell ref="H399:J399"/>
    <mergeCell ref="B400:D400"/>
    <mergeCell ref="H400:J402"/>
    <mergeCell ref="A393:A396"/>
    <mergeCell ref="B393:D393"/>
    <mergeCell ref="H393:J393"/>
    <mergeCell ref="B394:D394"/>
    <mergeCell ref="H394:J396"/>
    <mergeCell ref="G397:H397"/>
    <mergeCell ref="I397:J397"/>
    <mergeCell ref="A397:C397"/>
    <mergeCell ref="D397:E397"/>
    <mergeCell ref="A398:C398"/>
    <mergeCell ref="D398:E398"/>
    <mergeCell ref="A385:A388"/>
    <mergeCell ref="B385:D385"/>
    <mergeCell ref="H385:J385"/>
    <mergeCell ref="B386:D386"/>
    <mergeCell ref="H386:J388"/>
    <mergeCell ref="A389:A392"/>
    <mergeCell ref="B389:D389"/>
    <mergeCell ref="H389:J389"/>
    <mergeCell ref="B390:D390"/>
    <mergeCell ref="H390:J392"/>
    <mergeCell ref="A377:A380"/>
    <mergeCell ref="B377:D377"/>
    <mergeCell ref="H377:J377"/>
    <mergeCell ref="B378:D378"/>
    <mergeCell ref="H378:J380"/>
    <mergeCell ref="A381:A384"/>
    <mergeCell ref="B381:D381"/>
    <mergeCell ref="H381:J381"/>
    <mergeCell ref="B382:D382"/>
    <mergeCell ref="H382:J384"/>
    <mergeCell ref="G375:H375"/>
    <mergeCell ref="I375:J375"/>
    <mergeCell ref="G376:H376"/>
    <mergeCell ref="I376:J376"/>
    <mergeCell ref="A367:A370"/>
    <mergeCell ref="B367:D367"/>
    <mergeCell ref="H367:J367"/>
    <mergeCell ref="B368:D368"/>
    <mergeCell ref="H368:J370"/>
    <mergeCell ref="A371:A374"/>
    <mergeCell ref="B371:D371"/>
    <mergeCell ref="H371:J371"/>
    <mergeCell ref="B372:D372"/>
    <mergeCell ref="H372:J374"/>
    <mergeCell ref="A375:C375"/>
    <mergeCell ref="D375:E375"/>
    <mergeCell ref="A376:C376"/>
    <mergeCell ref="D376:E376"/>
    <mergeCell ref="A359:A362"/>
    <mergeCell ref="B359:D359"/>
    <mergeCell ref="H359:J359"/>
    <mergeCell ref="B360:D360"/>
    <mergeCell ref="H360:J362"/>
    <mergeCell ref="A363:A366"/>
    <mergeCell ref="B363:D363"/>
    <mergeCell ref="H363:J363"/>
    <mergeCell ref="B364:D364"/>
    <mergeCell ref="H364:J366"/>
    <mergeCell ref="G354:H354"/>
    <mergeCell ref="I354:J354"/>
    <mergeCell ref="A355:A358"/>
    <mergeCell ref="B355:D355"/>
    <mergeCell ref="H355:J355"/>
    <mergeCell ref="B356:D356"/>
    <mergeCell ref="H356:J358"/>
    <mergeCell ref="A349:A352"/>
    <mergeCell ref="B349:D349"/>
    <mergeCell ref="H349:J349"/>
    <mergeCell ref="B350:D350"/>
    <mergeCell ref="H350:J352"/>
    <mergeCell ref="G353:H353"/>
    <mergeCell ref="I353:J353"/>
    <mergeCell ref="A353:C353"/>
    <mergeCell ref="D353:E353"/>
    <mergeCell ref="A354:C354"/>
    <mergeCell ref="D354:E354"/>
    <mergeCell ref="A341:A344"/>
    <mergeCell ref="B341:D341"/>
    <mergeCell ref="H341:J341"/>
    <mergeCell ref="B342:D342"/>
    <mergeCell ref="H342:J344"/>
    <mergeCell ref="A345:A348"/>
    <mergeCell ref="B345:D345"/>
    <mergeCell ref="H345:J345"/>
    <mergeCell ref="B346:D346"/>
    <mergeCell ref="H346:J348"/>
    <mergeCell ref="A333:A336"/>
    <mergeCell ref="B333:D333"/>
    <mergeCell ref="H333:J333"/>
    <mergeCell ref="B334:D334"/>
    <mergeCell ref="H334:J336"/>
    <mergeCell ref="A337:A340"/>
    <mergeCell ref="B337:D337"/>
    <mergeCell ref="H337:J337"/>
    <mergeCell ref="B338:D338"/>
    <mergeCell ref="H338:J340"/>
    <mergeCell ref="G331:H331"/>
    <mergeCell ref="I331:J331"/>
    <mergeCell ref="G332:H332"/>
    <mergeCell ref="I332:J332"/>
    <mergeCell ref="A323:A326"/>
    <mergeCell ref="B323:D323"/>
    <mergeCell ref="H323:J323"/>
    <mergeCell ref="B324:D324"/>
    <mergeCell ref="H324:J326"/>
    <mergeCell ref="A327:A330"/>
    <mergeCell ref="B327:D327"/>
    <mergeCell ref="H327:J327"/>
    <mergeCell ref="B328:D328"/>
    <mergeCell ref="H328:J330"/>
    <mergeCell ref="A331:C331"/>
    <mergeCell ref="D331:E331"/>
    <mergeCell ref="A332:C332"/>
    <mergeCell ref="D332:E332"/>
    <mergeCell ref="A315:A318"/>
    <mergeCell ref="B315:D315"/>
    <mergeCell ref="H315:J315"/>
    <mergeCell ref="B316:D316"/>
    <mergeCell ref="H316:J318"/>
    <mergeCell ref="A319:A322"/>
    <mergeCell ref="B319:D319"/>
    <mergeCell ref="H319:J319"/>
    <mergeCell ref="B320:D320"/>
    <mergeCell ref="H320:J322"/>
    <mergeCell ref="G310:H310"/>
    <mergeCell ref="I310:J310"/>
    <mergeCell ref="A311:A314"/>
    <mergeCell ref="B311:D311"/>
    <mergeCell ref="H311:J311"/>
    <mergeCell ref="B312:D312"/>
    <mergeCell ref="H312:J314"/>
    <mergeCell ref="A305:A308"/>
    <mergeCell ref="B305:D305"/>
    <mergeCell ref="H305:J305"/>
    <mergeCell ref="B306:D306"/>
    <mergeCell ref="H306:J308"/>
    <mergeCell ref="G309:H309"/>
    <mergeCell ref="I309:J309"/>
    <mergeCell ref="A309:C309"/>
    <mergeCell ref="D309:E309"/>
    <mergeCell ref="A310:C310"/>
    <mergeCell ref="D310:E310"/>
    <mergeCell ref="A297:A300"/>
    <mergeCell ref="B297:D297"/>
    <mergeCell ref="H297:J297"/>
    <mergeCell ref="B298:D298"/>
    <mergeCell ref="H298:J300"/>
    <mergeCell ref="A301:A304"/>
    <mergeCell ref="B301:D301"/>
    <mergeCell ref="H301:J301"/>
    <mergeCell ref="B302:D302"/>
    <mergeCell ref="H302:J304"/>
    <mergeCell ref="A289:A292"/>
    <mergeCell ref="B289:D289"/>
    <mergeCell ref="H289:J289"/>
    <mergeCell ref="B290:D290"/>
    <mergeCell ref="H290:J292"/>
    <mergeCell ref="A293:A296"/>
    <mergeCell ref="B293:D293"/>
    <mergeCell ref="H293:J293"/>
    <mergeCell ref="B294:D294"/>
    <mergeCell ref="H294:J296"/>
    <mergeCell ref="G287:H287"/>
    <mergeCell ref="I287:J287"/>
    <mergeCell ref="G288:H288"/>
    <mergeCell ref="I288:J288"/>
    <mergeCell ref="A279:A282"/>
    <mergeCell ref="B279:D279"/>
    <mergeCell ref="H279:J279"/>
    <mergeCell ref="B280:D280"/>
    <mergeCell ref="H280:J282"/>
    <mergeCell ref="A283:A286"/>
    <mergeCell ref="B283:D283"/>
    <mergeCell ref="H283:J283"/>
    <mergeCell ref="B284:D284"/>
    <mergeCell ref="H284:J286"/>
    <mergeCell ref="A287:C287"/>
    <mergeCell ref="D287:E287"/>
    <mergeCell ref="A288:C288"/>
    <mergeCell ref="D288:E288"/>
    <mergeCell ref="A271:A274"/>
    <mergeCell ref="B271:D271"/>
    <mergeCell ref="H271:J271"/>
    <mergeCell ref="B272:D272"/>
    <mergeCell ref="H272:J274"/>
    <mergeCell ref="A275:A278"/>
    <mergeCell ref="B275:D275"/>
    <mergeCell ref="H275:J275"/>
    <mergeCell ref="B276:D276"/>
    <mergeCell ref="H276:J278"/>
    <mergeCell ref="G266:H266"/>
    <mergeCell ref="I266:J266"/>
    <mergeCell ref="A267:A270"/>
    <mergeCell ref="B267:D267"/>
    <mergeCell ref="H267:J267"/>
    <mergeCell ref="B268:D268"/>
    <mergeCell ref="H268:J270"/>
    <mergeCell ref="A261:A264"/>
    <mergeCell ref="B261:D261"/>
    <mergeCell ref="H261:J261"/>
    <mergeCell ref="B262:D262"/>
    <mergeCell ref="H262:J264"/>
    <mergeCell ref="G265:H265"/>
    <mergeCell ref="I265:J265"/>
    <mergeCell ref="A265:C265"/>
    <mergeCell ref="D265:E265"/>
    <mergeCell ref="A266:C266"/>
    <mergeCell ref="D266:E266"/>
    <mergeCell ref="A253:A256"/>
    <mergeCell ref="B253:D253"/>
    <mergeCell ref="H253:J253"/>
    <mergeCell ref="B254:D254"/>
    <mergeCell ref="H254:J256"/>
    <mergeCell ref="A257:A260"/>
    <mergeCell ref="B257:D257"/>
    <mergeCell ref="H257:J257"/>
    <mergeCell ref="B258:D258"/>
    <mergeCell ref="H258:J260"/>
    <mergeCell ref="A245:A248"/>
    <mergeCell ref="B245:D245"/>
    <mergeCell ref="H245:J245"/>
    <mergeCell ref="B246:D246"/>
    <mergeCell ref="H246:J248"/>
    <mergeCell ref="A249:A252"/>
    <mergeCell ref="B249:D249"/>
    <mergeCell ref="H249:J249"/>
    <mergeCell ref="B250:D250"/>
    <mergeCell ref="H250:J252"/>
    <mergeCell ref="G243:H243"/>
    <mergeCell ref="I243:J243"/>
    <mergeCell ref="G244:H244"/>
    <mergeCell ref="I244:J244"/>
    <mergeCell ref="A235:A238"/>
    <mergeCell ref="B235:D235"/>
    <mergeCell ref="H235:J235"/>
    <mergeCell ref="B236:D236"/>
    <mergeCell ref="H236:J238"/>
    <mergeCell ref="A239:A242"/>
    <mergeCell ref="B239:D239"/>
    <mergeCell ref="H239:J239"/>
    <mergeCell ref="B240:D240"/>
    <mergeCell ref="H240:J242"/>
    <mergeCell ref="A243:C243"/>
    <mergeCell ref="D243:E243"/>
    <mergeCell ref="A244:C244"/>
    <mergeCell ref="D244:E244"/>
    <mergeCell ref="A227:A230"/>
    <mergeCell ref="B227:D227"/>
    <mergeCell ref="H227:J227"/>
    <mergeCell ref="B228:D228"/>
    <mergeCell ref="H228:J230"/>
    <mergeCell ref="A231:A234"/>
    <mergeCell ref="B231:D231"/>
    <mergeCell ref="H231:J231"/>
    <mergeCell ref="B232:D232"/>
    <mergeCell ref="H232:J234"/>
    <mergeCell ref="G222:H222"/>
    <mergeCell ref="I222:J222"/>
    <mergeCell ref="A223:A226"/>
    <mergeCell ref="B223:D223"/>
    <mergeCell ref="H223:J223"/>
    <mergeCell ref="B224:D224"/>
    <mergeCell ref="H224:J226"/>
    <mergeCell ref="A217:A220"/>
    <mergeCell ref="B217:D217"/>
    <mergeCell ref="H217:J217"/>
    <mergeCell ref="B218:D218"/>
    <mergeCell ref="H218:J220"/>
    <mergeCell ref="G221:H221"/>
    <mergeCell ref="I221:J221"/>
    <mergeCell ref="A221:C221"/>
    <mergeCell ref="D221:E221"/>
    <mergeCell ref="A222:C222"/>
    <mergeCell ref="D222:E222"/>
    <mergeCell ref="A209:A212"/>
    <mergeCell ref="B209:D209"/>
    <mergeCell ref="H209:J209"/>
    <mergeCell ref="B210:D210"/>
    <mergeCell ref="H210:J212"/>
    <mergeCell ref="A213:A216"/>
    <mergeCell ref="B213:D213"/>
    <mergeCell ref="H213:J213"/>
    <mergeCell ref="B214:D214"/>
    <mergeCell ref="H214:J216"/>
    <mergeCell ref="A201:A204"/>
    <mergeCell ref="B201:D201"/>
    <mergeCell ref="H201:J201"/>
    <mergeCell ref="B202:D202"/>
    <mergeCell ref="H202:J204"/>
    <mergeCell ref="A205:A208"/>
    <mergeCell ref="B205:D205"/>
    <mergeCell ref="H205:J205"/>
    <mergeCell ref="B206:D206"/>
    <mergeCell ref="H206:J208"/>
    <mergeCell ref="G199:H199"/>
    <mergeCell ref="I199:J199"/>
    <mergeCell ref="G200:H200"/>
    <mergeCell ref="I200:J200"/>
    <mergeCell ref="A191:A194"/>
    <mergeCell ref="B191:D191"/>
    <mergeCell ref="H191:J191"/>
    <mergeCell ref="B192:D192"/>
    <mergeCell ref="H192:J194"/>
    <mergeCell ref="A195:A198"/>
    <mergeCell ref="B195:D195"/>
    <mergeCell ref="H195:J195"/>
    <mergeCell ref="B196:D196"/>
    <mergeCell ref="H196:J198"/>
    <mergeCell ref="A199:C199"/>
    <mergeCell ref="D199:E199"/>
    <mergeCell ref="A200:C200"/>
    <mergeCell ref="D200:E200"/>
    <mergeCell ref="A183:A186"/>
    <mergeCell ref="B183:D183"/>
    <mergeCell ref="H183:J183"/>
    <mergeCell ref="B184:D184"/>
    <mergeCell ref="H184:J186"/>
    <mergeCell ref="A187:A190"/>
    <mergeCell ref="B187:D187"/>
    <mergeCell ref="H187:J187"/>
    <mergeCell ref="B188:D188"/>
    <mergeCell ref="H188:J190"/>
    <mergeCell ref="G178:H178"/>
    <mergeCell ref="I178:J178"/>
    <mergeCell ref="A179:A182"/>
    <mergeCell ref="B179:D179"/>
    <mergeCell ref="H179:J179"/>
    <mergeCell ref="B180:D180"/>
    <mergeCell ref="H180:J182"/>
    <mergeCell ref="A173:A176"/>
    <mergeCell ref="B173:D173"/>
    <mergeCell ref="H173:J173"/>
    <mergeCell ref="B174:D174"/>
    <mergeCell ref="H174:J176"/>
    <mergeCell ref="G177:H177"/>
    <mergeCell ref="I177:J177"/>
    <mergeCell ref="A177:C177"/>
    <mergeCell ref="D177:E177"/>
    <mergeCell ref="A178:C178"/>
    <mergeCell ref="D178:E178"/>
    <mergeCell ref="A165:A168"/>
    <mergeCell ref="B165:D165"/>
    <mergeCell ref="H165:J165"/>
    <mergeCell ref="B166:D166"/>
    <mergeCell ref="H166:J168"/>
    <mergeCell ref="A169:A172"/>
    <mergeCell ref="B169:D169"/>
    <mergeCell ref="H169:J169"/>
    <mergeCell ref="B170:D170"/>
    <mergeCell ref="H170:J172"/>
    <mergeCell ref="A157:A160"/>
    <mergeCell ref="B157:D157"/>
    <mergeCell ref="H157:J157"/>
    <mergeCell ref="B158:D158"/>
    <mergeCell ref="H158:J160"/>
    <mergeCell ref="A161:A164"/>
    <mergeCell ref="B161:D161"/>
    <mergeCell ref="H161:J161"/>
    <mergeCell ref="B162:D162"/>
    <mergeCell ref="H162:J164"/>
    <mergeCell ref="G155:H155"/>
    <mergeCell ref="I155:J155"/>
    <mergeCell ref="G156:H156"/>
    <mergeCell ref="I156:J156"/>
    <mergeCell ref="A147:A150"/>
    <mergeCell ref="B147:D147"/>
    <mergeCell ref="H147:J147"/>
    <mergeCell ref="B148:D148"/>
    <mergeCell ref="H148:J150"/>
    <mergeCell ref="A151:A154"/>
    <mergeCell ref="B151:D151"/>
    <mergeCell ref="H151:J151"/>
    <mergeCell ref="B152:D152"/>
    <mergeCell ref="H152:J154"/>
    <mergeCell ref="A155:C155"/>
    <mergeCell ref="D155:E155"/>
    <mergeCell ref="A156:C156"/>
    <mergeCell ref="D156:E156"/>
    <mergeCell ref="A139:A142"/>
    <mergeCell ref="B139:D139"/>
    <mergeCell ref="H139:J139"/>
    <mergeCell ref="B140:D140"/>
    <mergeCell ref="H140:J142"/>
    <mergeCell ref="A143:A146"/>
    <mergeCell ref="B143:D143"/>
    <mergeCell ref="H143:J143"/>
    <mergeCell ref="B144:D144"/>
    <mergeCell ref="H144:J146"/>
    <mergeCell ref="G134:H134"/>
    <mergeCell ref="I134:J134"/>
    <mergeCell ref="A135:A138"/>
    <mergeCell ref="B135:D135"/>
    <mergeCell ref="H135:J135"/>
    <mergeCell ref="B136:D136"/>
    <mergeCell ref="H136:J138"/>
    <mergeCell ref="A129:A132"/>
    <mergeCell ref="B129:D129"/>
    <mergeCell ref="H129:J129"/>
    <mergeCell ref="B130:D130"/>
    <mergeCell ref="H130:J132"/>
    <mergeCell ref="G133:H133"/>
    <mergeCell ref="I133:J133"/>
    <mergeCell ref="A133:C133"/>
    <mergeCell ref="D133:E133"/>
    <mergeCell ref="A134:C134"/>
    <mergeCell ref="D134:E134"/>
    <mergeCell ref="A121:A124"/>
    <mergeCell ref="B121:D121"/>
    <mergeCell ref="H121:J121"/>
    <mergeCell ref="B122:D122"/>
    <mergeCell ref="H122:J124"/>
    <mergeCell ref="A125:A128"/>
    <mergeCell ref="B125:D125"/>
    <mergeCell ref="H125:J125"/>
    <mergeCell ref="B126:D126"/>
    <mergeCell ref="H126:J128"/>
    <mergeCell ref="A113:A116"/>
    <mergeCell ref="B113:D113"/>
    <mergeCell ref="H113:J113"/>
    <mergeCell ref="B114:D114"/>
    <mergeCell ref="H114:J116"/>
    <mergeCell ref="A117:A120"/>
    <mergeCell ref="B117:D117"/>
    <mergeCell ref="H117:J117"/>
    <mergeCell ref="B118:D118"/>
    <mergeCell ref="H118:J120"/>
    <mergeCell ref="G111:H111"/>
    <mergeCell ref="I111:J111"/>
    <mergeCell ref="G112:H112"/>
    <mergeCell ref="I112:J112"/>
    <mergeCell ref="A103:A106"/>
    <mergeCell ref="B103:D103"/>
    <mergeCell ref="H103:J103"/>
    <mergeCell ref="B104:D104"/>
    <mergeCell ref="H104:J106"/>
    <mergeCell ref="A107:A110"/>
    <mergeCell ref="B107:D107"/>
    <mergeCell ref="H107:J107"/>
    <mergeCell ref="B108:D108"/>
    <mergeCell ref="H108:J110"/>
    <mergeCell ref="A111:C111"/>
    <mergeCell ref="D111:E111"/>
    <mergeCell ref="A112:C112"/>
    <mergeCell ref="D112:E112"/>
    <mergeCell ref="A95:A98"/>
    <mergeCell ref="B95:D95"/>
    <mergeCell ref="H95:J95"/>
    <mergeCell ref="B96:D96"/>
    <mergeCell ref="H96:J98"/>
    <mergeCell ref="A99:A102"/>
    <mergeCell ref="B99:D99"/>
    <mergeCell ref="H99:J99"/>
    <mergeCell ref="B100:D100"/>
    <mergeCell ref="H100:J102"/>
    <mergeCell ref="G90:H90"/>
    <mergeCell ref="I90:J90"/>
    <mergeCell ref="A91:A94"/>
    <mergeCell ref="B91:D91"/>
    <mergeCell ref="H91:J91"/>
    <mergeCell ref="B92:D92"/>
    <mergeCell ref="H92:J94"/>
    <mergeCell ref="A85:A88"/>
    <mergeCell ref="B85:D85"/>
    <mergeCell ref="H85:J85"/>
    <mergeCell ref="B86:D86"/>
    <mergeCell ref="H86:J88"/>
    <mergeCell ref="G89:H89"/>
    <mergeCell ref="I89:J89"/>
    <mergeCell ref="A89:C89"/>
    <mergeCell ref="D89:E89"/>
    <mergeCell ref="A90:C90"/>
    <mergeCell ref="D90:E90"/>
    <mergeCell ref="A77:A80"/>
    <mergeCell ref="B77:D77"/>
    <mergeCell ref="H77:J77"/>
    <mergeCell ref="B78:D78"/>
    <mergeCell ref="H78:J80"/>
    <mergeCell ref="A81:A84"/>
    <mergeCell ref="B81:D81"/>
    <mergeCell ref="H81:J81"/>
    <mergeCell ref="B82:D82"/>
    <mergeCell ref="H82:J84"/>
    <mergeCell ref="A69:A72"/>
    <mergeCell ref="B69:D69"/>
    <mergeCell ref="H69:J69"/>
    <mergeCell ref="B70:D70"/>
    <mergeCell ref="H70:J72"/>
    <mergeCell ref="A73:A76"/>
    <mergeCell ref="B73:D73"/>
    <mergeCell ref="H73:J73"/>
    <mergeCell ref="B74:D74"/>
    <mergeCell ref="H74:J76"/>
    <mergeCell ref="G67:H67"/>
    <mergeCell ref="I67:J67"/>
    <mergeCell ref="G68:H68"/>
    <mergeCell ref="I68:J68"/>
    <mergeCell ref="A59:A62"/>
    <mergeCell ref="B59:D59"/>
    <mergeCell ref="H59:J59"/>
    <mergeCell ref="B60:D60"/>
    <mergeCell ref="H60:J62"/>
    <mergeCell ref="A63:A66"/>
    <mergeCell ref="B63:D63"/>
    <mergeCell ref="H63:J63"/>
    <mergeCell ref="B64:D64"/>
    <mergeCell ref="H64:J66"/>
    <mergeCell ref="A67:C67"/>
    <mergeCell ref="D67:E67"/>
    <mergeCell ref="A68:C68"/>
    <mergeCell ref="D68:E68"/>
    <mergeCell ref="A51:A54"/>
    <mergeCell ref="B51:D51"/>
    <mergeCell ref="H51:J51"/>
    <mergeCell ref="B52:D52"/>
    <mergeCell ref="H52:J54"/>
    <mergeCell ref="A55:A58"/>
    <mergeCell ref="B55:D55"/>
    <mergeCell ref="H55:J55"/>
    <mergeCell ref="B56:D56"/>
    <mergeCell ref="H56:J58"/>
    <mergeCell ref="A37:A40"/>
    <mergeCell ref="B37:D37"/>
    <mergeCell ref="H37:J37"/>
    <mergeCell ref="B38:D38"/>
    <mergeCell ref="H38:J40"/>
    <mergeCell ref="G46:H46"/>
    <mergeCell ref="I46:J46"/>
    <mergeCell ref="A47:A50"/>
    <mergeCell ref="B47:D47"/>
    <mergeCell ref="H47:J47"/>
    <mergeCell ref="B48:D48"/>
    <mergeCell ref="H48:J50"/>
    <mergeCell ref="A41:A44"/>
    <mergeCell ref="B41:D41"/>
    <mergeCell ref="H41:J41"/>
    <mergeCell ref="B42:D42"/>
    <mergeCell ref="H42:J44"/>
    <mergeCell ref="G45:H45"/>
    <mergeCell ref="I45:J45"/>
    <mergeCell ref="A45:C45"/>
    <mergeCell ref="D45:E45"/>
    <mergeCell ref="A46:C46"/>
    <mergeCell ref="D46:E46"/>
    <mergeCell ref="A29:A32"/>
    <mergeCell ref="B29:D29"/>
    <mergeCell ref="H29:J29"/>
    <mergeCell ref="B30:D30"/>
    <mergeCell ref="H30:J32"/>
    <mergeCell ref="A33:A36"/>
    <mergeCell ref="B33:D33"/>
    <mergeCell ref="H33:J33"/>
    <mergeCell ref="B34:D34"/>
    <mergeCell ref="H34:J36"/>
    <mergeCell ref="D10:E10"/>
    <mergeCell ref="A7:C7"/>
    <mergeCell ref="D7:E7"/>
    <mergeCell ref="A8:C8"/>
    <mergeCell ref="D8:E8"/>
    <mergeCell ref="A25:A28"/>
    <mergeCell ref="B25:D25"/>
    <mergeCell ref="H25:J25"/>
    <mergeCell ref="B26:D26"/>
    <mergeCell ref="H26:J28"/>
    <mergeCell ref="A23:C23"/>
    <mergeCell ref="A24:C24"/>
    <mergeCell ref="D23:E23"/>
    <mergeCell ref="D24:E24"/>
    <mergeCell ref="I24:J24"/>
    <mergeCell ref="A14:J22"/>
    <mergeCell ref="G23:H23"/>
    <mergeCell ref="I23:J23"/>
    <mergeCell ref="G24:H24"/>
    <mergeCell ref="A13:J13"/>
    <mergeCell ref="A11:C11"/>
    <mergeCell ref="D11:E11"/>
    <mergeCell ref="A5:C5"/>
    <mergeCell ref="D5:E5"/>
    <mergeCell ref="A12:C12"/>
    <mergeCell ref="D12:E12"/>
    <mergeCell ref="A6:C6"/>
    <mergeCell ref="D6:E6"/>
    <mergeCell ref="A4:J4"/>
    <mergeCell ref="A1:D1"/>
    <mergeCell ref="E1:F1"/>
    <mergeCell ref="G1:H1"/>
    <mergeCell ref="I1:J1"/>
    <mergeCell ref="A2:D2"/>
    <mergeCell ref="E2:F2"/>
    <mergeCell ref="G2:H2"/>
    <mergeCell ref="I2:J2"/>
    <mergeCell ref="I3:J3"/>
    <mergeCell ref="A3:C3"/>
    <mergeCell ref="F3:H3"/>
    <mergeCell ref="D3:E3"/>
    <mergeCell ref="A9:C9"/>
    <mergeCell ref="D9:E9"/>
    <mergeCell ref="F9:H9"/>
    <mergeCell ref="I9:J9"/>
    <mergeCell ref="A10:C10"/>
  </mergeCells>
  <conditionalFormatting sqref="G26 G30 G34 G38 G42">
    <cfRule type="cellIs" dxfId="17" priority="47" operator="lessThan">
      <formula>$F26</formula>
    </cfRule>
  </conditionalFormatting>
  <conditionalFormatting sqref="F26:G26 F30:G30 F34:G34 F38:G38 F42:G42">
    <cfRule type="cellIs" dxfId="16" priority="48" operator="lessThan">
      <formula>$E26</formula>
    </cfRule>
  </conditionalFormatting>
  <conditionalFormatting sqref="E28 E32 E36 E40 E44">
    <cfRule type="cellIs" dxfId="15" priority="45" operator="greaterThanOrEqual">
      <formula>5000</formula>
    </cfRule>
  </conditionalFormatting>
  <conditionalFormatting sqref="F28 F32 F36 F40 F44">
    <cfRule type="cellIs" priority="44" operator="greaterThan">
      <formula>100</formula>
    </cfRule>
  </conditionalFormatting>
  <conditionalFormatting sqref="G28 G32 G36 G40 G44">
    <cfRule type="cellIs" dxfId="14" priority="43" operator="greaterThan">
      <formula>$E28</formula>
    </cfRule>
  </conditionalFormatting>
  <conditionalFormatting sqref="G48 G52 G56 G60 G64">
    <cfRule type="cellIs" dxfId="13" priority="32" operator="lessThan">
      <formula>$F48</formula>
    </cfRule>
  </conditionalFormatting>
  <conditionalFormatting sqref="F48:G48 F52:G52 F56:G56 F60:G60 F64:G64">
    <cfRule type="cellIs" dxfId="12" priority="33" operator="lessThan">
      <formula>$E48</formula>
    </cfRule>
  </conditionalFormatting>
  <conditionalFormatting sqref="E50 E54 E58 E62 E66">
    <cfRule type="cellIs" dxfId="11" priority="31" operator="greaterThanOrEqual">
      <formula>5000</formula>
    </cfRule>
  </conditionalFormatting>
  <conditionalFormatting sqref="F50 F54 F58 F62 F66">
    <cfRule type="cellIs" priority="30" operator="greaterThan">
      <formula>100</formula>
    </cfRule>
  </conditionalFormatting>
  <conditionalFormatting sqref="G50 G54 G58 G62 G66">
    <cfRule type="cellIs" dxfId="10" priority="29" operator="greaterThan">
      <formula>$E50</formula>
    </cfRule>
  </conditionalFormatting>
  <conditionalFormatting sqref="G70 G92 G114 G136 G158 G180 G202 G224 G246 G268 G290 G312 G334 G356 G378 G400 G422 G444 G74 G96 G118 G140 G162 G184 G206 G228 G250 G272 G294 G316 G338 G360 G382 G404 G426 G448 G78 G100 G122 G144 G166 G188 G210 G232 G254 G276 G298 G320 G342 G364 G386 G408 G430 G452 G82 G104 G126 G148 G170 G192 G214 G236 G258 G280 G302 G324 G346 G368 G390 G412 G434 G456 G86 G108 G130 G152 G174 G196 G218 G240 G262 G284 G306 G328 G350 G372 G394 G416 G438 G460">
    <cfRule type="cellIs" dxfId="9" priority="4" operator="lessThan">
      <formula>$F70</formula>
    </cfRule>
  </conditionalFormatting>
  <conditionalFormatting sqref="F70:G70 F92:G92 F114:G114 F136:G136 F158:G158 F180:G180 F202:G202 F224:G224 F246:G246 F268:G268 F290:G290 F312:G312 F334:G334 F356:G356 F378:G378 F400:G400 F422:G422 F444:G444 F74:G74 F96:G96 F118:G118 F140:G140 F162:G162 F184:G184 F206:G206 F228:G228 F250:G250 F272:G272 F294:G294 F316:G316 F338:G338 F360:G360 F382:G382 F404:G404 F426:G426 F448:G448 F78:G78 F100:G100 F122:G122 F144:G144 F166:G166 F188:G188 F210:G210 F232:G232 F254:G254 F276:G276 F298:G298 F320:G320 F342:G342 F364:G364 F386:G386 F408:G408 F430:G430 F452:G452 F82:G82 F104:G104 F126:G126 F148:G148 F170:G170 F192:G192 F214:G214 F236:G236 F258:G258 F280:G280 F302:G302 F324:G324 F346:G346 F368:G368 F390:G390 F412:G412 F434:G434 F456:G456 F86:G86 F108:G108 F130:G130 F152:G152 F174:G174 F196:G196 F218:G218 F240:G240 F262:G262 F284:G284 F306:G306 F328:G328 F350:G350 F372:G372 F394:G394 F416:G416 F438:G438 F460:G460">
    <cfRule type="cellIs" dxfId="8" priority="5" operator="lessThan">
      <formula>$E70</formula>
    </cfRule>
  </conditionalFormatting>
  <conditionalFormatting sqref="E72 E94 E116 E138 E160 E182 E204 E226 E248 E270 E292 E314 E336 E358 E380 E402 E424 E446 E76 E98 E120 E142 E164 E186 E208 E230 E252 E274 E296 E318 E340 E362 E384 E406 E428 E450 E80 E102 E124 E146 E168 E190 E212 E234 E256 E278 E300 E322 E344 E366 E388 E410 E432 E454 E84 E106 E128 E150 E172 E194 E216 E238 E260 E282 E304 E326 E348 E370 E392 E414 E436 E458 E88 E110 E132 E154 E176 E198 E220 E242 E264 E286 E308 E330 E352 E374 E396 E418 E440 E462">
    <cfRule type="cellIs" dxfId="7" priority="3" operator="greaterThanOrEqual">
      <formula>5000</formula>
    </cfRule>
  </conditionalFormatting>
  <conditionalFormatting sqref="F72 F94 F116 F138 F160 F182 F204 F226 F248 F270 F292 F314 F336 F358 F380 F402 F424 F446 F76 F98 F120 F142 F164 F186 F208 F230 F252 F274 F296 F318 F340 F362 F384 F406 F428 F450 F80 F102 F124 F146 F168 F190 F212 F234 F256 F278 F300 F322 F344 F366 F388 F410 F432 F454 F84 F106 F128 F150 F172 F194 F216 F238 F260 F282 F304 F326 F348 F370 F392 F414 F436 F458 F88 F110 F132 F154 F176 F198 F220 F242 F264 F286 F308 F330 F352 F374 F396 F418 F440 F462">
    <cfRule type="cellIs" priority="2" operator="greaterThan">
      <formula>100</formula>
    </cfRule>
  </conditionalFormatting>
  <conditionalFormatting sqref="G72 G94 G116 G138 G160 G182 G204 G226 G248 G270 G292 G314 G336 G358 G380 G402 G424 G446 G76 G98 G120 G142 G164 G186 G208 G230 G252 G274 G296 G318 G340 G362 G384 G406 G428 G450 G80 G102 G124 G146 G168 G190 G212 G234 G256 G278 G300 G322 G344 G366 G388 G410 G432 G454 G84 G106 G128 G150 G172 G194 G216 G238 G260 G282 G304 G326 G348 G370 G392 G414 G436 G458 G88 G110 G132 G154 G176 G198 G220 G242 G264 G286 G308 G330 G352 G374 G396 G418 G440 G462">
    <cfRule type="cellIs" dxfId="6" priority="1" operator="greaterThan">
      <formula>$E72</formula>
    </cfRule>
  </conditionalFormatting>
  <pageMargins left="0.7" right="0.7" top="0.75" bottom="0.75" header="0.3" footer="0.3"/>
  <pageSetup orientation="landscape" r:id="rId1"/>
  <headerFooter>
    <oddHeader>&amp;C&amp;"-,Bold"Emergency Solutions Grant Program&amp;"-,Regular"
&amp;"-,Italic"Expense Detail Form&amp;RESG-212</oddHeader>
    <oddFooter>&amp;CRapid Rehousing Expense Detail - Page &amp;P&amp;REffective: December 29, 2023</oddFooter>
  </headerFooter>
  <rowBreaks count="20" manualBreakCount="20">
    <brk id="22" max="16383" man="1"/>
    <brk id="44" max="16383" man="1"/>
    <brk id="66" max="16383" man="1"/>
    <brk id="88" max="16383" man="1"/>
    <brk id="110" max="16383" man="1"/>
    <brk id="132" max="16383" man="1"/>
    <brk id="154" max="16383" man="1"/>
    <brk id="176" max="16383" man="1"/>
    <brk id="198" max="16383" man="1"/>
    <brk id="220" max="16383" man="1"/>
    <brk id="242" max="16383" man="1"/>
    <brk id="264" max="16383" man="1"/>
    <brk id="286" max="16383" man="1"/>
    <brk id="308" max="16383" man="1"/>
    <brk id="330" max="16383" man="1"/>
    <brk id="352" max="16383" man="1"/>
    <brk id="374" max="16383" man="1"/>
    <brk id="396" max="16383" man="1"/>
    <brk id="418" max="16383" man="1"/>
    <brk id="440" max="16383" man="1"/>
  </rowBreaks>
  <extLst>
    <ext xmlns:x14="http://schemas.microsoft.com/office/spreadsheetml/2009/9/main" uri="{78C0D931-6437-407d-A8EE-F0AAD7539E65}">
      <x14:conditionalFormattings>
        <x14:conditionalFormatting xmlns:xm="http://schemas.microsoft.com/office/excel/2006/main">
          <x14:cfRule type="cellIs" priority="1107" operator="greaterThan" id="{629B9211-39CE-4768-9FD7-403666D45E88}">
            <xm:f>'Request Summary'!#REF!</xm:f>
            <x14:dxf>
              <font>
                <u/>
              </font>
            </x14:dxf>
          </x14:cfRule>
          <x14:cfRule type="cellIs" priority="1108" operator="notBetween" id="{49364EFC-4769-40F0-A4BC-8C3106BE9FC9}">
            <xm:f>'FORMULA Sheet'!$B$28</xm:f>
            <xm:f>'FORMULA Sheet'!$B$29</xm:f>
            <x14:dxf>
              <font>
                <strike val="0"/>
                <u/>
              </font>
            </x14:dxf>
          </x14:cfRule>
          <xm:sqref>E26:G26 E30:G30 E34:G34 E38:G38 E42:G42</xm:sqref>
        </x14:conditionalFormatting>
        <x14:conditionalFormatting xmlns:xm="http://schemas.microsoft.com/office/excel/2006/main">
          <x14:cfRule type="cellIs" priority="34" operator="greaterThan" id="{2109C6C2-5894-44ED-8BE4-E845C99FC2C9}">
            <xm:f>'Request Summary'!#REF!</xm:f>
            <x14:dxf>
              <font>
                <u/>
              </font>
            </x14:dxf>
          </x14:cfRule>
          <x14:cfRule type="cellIs" priority="35" operator="notBetween" id="{B214605E-AD1F-4243-9CFA-2280FE8EBE5E}">
            <xm:f>'FORMULA Sheet'!$B$28</xm:f>
            <xm:f>'FORMULA Sheet'!$B$29</xm:f>
            <x14:dxf>
              <font>
                <strike val="0"/>
                <u/>
              </font>
            </x14:dxf>
          </x14:cfRule>
          <xm:sqref>E48:G48 E52:G52 E56:G56 E60:G60 E64:G64</xm:sqref>
        </x14:conditionalFormatting>
        <x14:conditionalFormatting xmlns:xm="http://schemas.microsoft.com/office/excel/2006/main">
          <x14:cfRule type="cellIs" priority="6" operator="greaterThan" id="{09F1B29E-FB1A-4A91-9395-001BEC805BDC}">
            <xm:f>'Request Summary'!#REF!</xm:f>
            <x14:dxf>
              <font>
                <u/>
              </font>
            </x14:dxf>
          </x14:cfRule>
          <x14:cfRule type="cellIs" priority="7" operator="notBetween" id="{E71075FE-B977-4F79-B257-95DB6D8B80D4}">
            <xm:f>'FORMULA Sheet'!$B$28</xm:f>
            <xm:f>'FORMULA Sheet'!$B$29</xm:f>
            <x14:dxf>
              <font>
                <strike val="0"/>
                <u/>
              </font>
            </x14:dxf>
          </x14:cfRule>
          <xm:sqref>E70:G70 E92:G92 E114:G114 E136:G136 E158:G158 E180:G180 E202:G202 E224:G224 E246:G246 E268:G268 E290:G290 E312:G312 E334:G334 E356:G356 E378:G378 E400:G400 E422:G422 E444:G444 E74:G74 E96:G96 E118:G118 E140:G140 E162:G162 E184:G184 E206:G206 E228:G228 E250:G250 E272:G272 E294:G294 E316:G316 E338:G338 E360:G360 E382:G382 E404:G404 E426:G426 E448:G448 E78:G78 E100:G100 E122:G122 E144:G144 E166:G166 E188:G188 E210:G210 E232:G232 E254:G254 E276:G276 E298:G298 E320:G320 E342:G342 E364:G364 E386:G386 E408:G408 E430:G430 E452:G452 E82:G82 E104:G104 E126:G126 E148:G148 E170:G170 E192:G192 E214:G214 E236:G236 E258:G258 E280:G280 E302:G302 E324:G324 E346:G346 E368:G368 E390:G390 E412:G412 E434:G434 E456:G456 E86:G86 E108:G108 E130:G130 E152:G152 E174:G174 E196:G196 E218:G218 E240:G240 E262:G262 E284:G284 E306:G306 E328:G328 E350:G350 E372:G372 E394:G394 E416:G416 E438:G438 E460:G460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'FORMULA Sheet'!$I$2:$I$16</xm:f>
          </x14:formula1>
          <xm:sqref>B26:D26 B30:D30 B34:D34 B38:D38 B42:D42 B48:D48 B60:D60 B64:D64 B52:D52 B56:D56 B70:D70 B92:D92 B114:D114 B136:D136 B158:D158 B180:D180 B202:D202 B224:D224 B246:D246 B268:D268 B290:D290 B312:D312 B334:D334 B356:D356 B378:D378 B400:D400 B422:D422 B444:D444 B82:D82 B104:D104 B126:D126 B148:D148 B170:D170 B192:D192 B214:D214 B236:D236 B258:D258 B280:D280 B302:D302 B324:D324 B346:D346 B368:D368 B390:D390 B412:D412 B434:D434 B456:D456 B86:D86 B108:D108 B130:D130 B152:D152 B174:D174 B196:D196 B218:D218 B240:D240 B262:D262 B284:D284 B306:D306 B328:D328 B350:D350 B372:D372 B394:D394 B416:D416 B438:D438 B460:D460 B74:D74 B96:D96 B118:D118 B140:D140 B162:D162 B184:D184 B206:D206 B228:D228 B250:D250 B272:D272 B294:D294 B316:D316 B338:D338 B360:D360 B382:D382 B404:D404 B426:D426 B448:D448 B78:D78 B100:D100 B122:D122 B144:D144 B166:D166 B188:D188 B210:D210 B232:D232 B254:D254 B276:D276 B298:D298 B320:D320 B342:D342 B364:D364 B386:D386 B408:D408 B430:D430 B452:D452</xm:sqref>
        </x14:dataValidation>
        <x14:dataValidation type="list" allowBlank="1" showInputMessage="1" showErrorMessage="1">
          <x14:formula1>
            <xm:f>'FORMULA Sheet'!$B$2:$B$9</xm:f>
          </x14:formula1>
          <xm:sqref>C28 C40 C36 C32 C44 C50 C54 C66 C62 C58 C72 C94 C116 C138 C160 C182 C204 C226 C248 C270 C292 C314 C336 C358 C380 C402 C424 C446 C76 C98 C120 C142 C164 C186 C208 C230 C252 C274 C296 C318 C340 C362 C384 C406 C428 C450 C88 C110 C132 C154 C176 C198 C220 C242 C264 C286 C308 C330 C352 C374 C396 C418 C440 C462 C84 C106 C128 C150 C172 C194 C216 C238 C260 C282 C304 C326 C348 C370 C392 C414 C436 C458 C80 C102 C124 C146 C168 C190 C212 C234 C256 C278 C300 C322 C344 C366 C388 C410 C432 C454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FORMULA Sheet</vt:lpstr>
      <vt:lpstr>Request Summary</vt:lpstr>
      <vt:lpstr>Administration</vt:lpstr>
      <vt:lpstr>HMIS</vt:lpstr>
      <vt:lpstr>Street Outreach</vt:lpstr>
      <vt:lpstr>Emergency Shelter</vt:lpstr>
      <vt:lpstr>Homelessness Prevention</vt:lpstr>
      <vt:lpstr>Rapid Rehousing</vt:lpstr>
      <vt:lpstr>'Emergency Shelter'!Print_Area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Aidan Rich</dc:creator>
  <cp:lastModifiedBy>Drew Geer</cp:lastModifiedBy>
  <cp:lastPrinted>2023-10-12T20:10:22Z</cp:lastPrinted>
  <dcterms:created xsi:type="dcterms:W3CDTF">2021-07-22T20:01:02Z</dcterms:created>
  <dcterms:modified xsi:type="dcterms:W3CDTF">2024-02-06T17:28:16Z</dcterms:modified>
</cp:coreProperties>
</file>