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mc:AlternateContent xmlns:mc="http://schemas.openxmlformats.org/markup-compatibility/2006">
    <mc:Choice Requires="x15">
      <x15ac:absPath xmlns:x15ac="http://schemas.microsoft.com/office/spreadsheetml/2010/11/ac" url="O:\TF &amp; CI\ESG\1. HESP-26\4. Desk Guide &amp; Forms\Grant Administation Forms\"/>
    </mc:Choice>
  </mc:AlternateContent>
  <xr:revisionPtr revIDLastSave="0" documentId="14_{41CD33E2-9EA3-452C-83B4-1C77BF74F5FD}" xr6:coauthVersionLast="47" xr6:coauthVersionMax="47" xr10:uidLastSave="{00000000-0000-0000-0000-000000000000}"/>
  <bookViews>
    <workbookView xWindow="-120" yWindow="-120" windowWidth="29040" windowHeight="15840" firstSheet="1" activeTab="1" xr2:uid="{00000000-000D-0000-FFFF-FFFF00000000}"/>
  </bookViews>
  <sheets>
    <sheet name="FORMULA Sheet" sheetId="22" state="hidden" r:id="rId1"/>
    <sheet name="Request Summary" sheetId="26" r:id="rId2"/>
    <sheet name="Administration" sheetId="33" r:id="rId3"/>
    <sheet name="HMIS" sheetId="32" r:id="rId4"/>
    <sheet name="Street Outreach" sheetId="5" r:id="rId5"/>
    <sheet name="Emergency Shelter" sheetId="30" r:id="rId6"/>
    <sheet name="Homelessness Prevention" sheetId="31" r:id="rId7"/>
    <sheet name="Rapid Rehousing" sheetId="34" r:id="rId8"/>
  </sheets>
  <definedNames>
    <definedName name="_xlnm.Print_Area" localSheetId="5">'Emergency Shelter'!$A$2:$J$161</definedName>
    <definedName name="_xlnm.Print_Area" localSheetId="4">'Street Outreach'!$H$28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3" i="34" l="1"/>
  <c r="I3" i="31"/>
  <c r="I3" i="30"/>
  <c r="I3" i="5"/>
  <c r="D3" i="5"/>
  <c r="D3" i="30"/>
  <c r="D3" i="34"/>
  <c r="D3" i="31"/>
  <c r="I6" i="30"/>
  <c r="I7" i="30"/>
  <c r="I8" i="30"/>
  <c r="I9" i="30"/>
  <c r="I10" i="30"/>
  <c r="I11" i="30"/>
  <c r="I12" i="30"/>
  <c r="I13" i="30"/>
  <c r="I5" i="30"/>
  <c r="I2" i="30"/>
  <c r="F25" i="26" l="1"/>
  <c r="I10" i="34"/>
  <c r="I6" i="34"/>
  <c r="I7" i="34"/>
  <c r="I8" i="34"/>
  <c r="I9" i="34"/>
  <c r="I5" i="34"/>
  <c r="D6" i="34"/>
  <c r="D7" i="34"/>
  <c r="D8" i="34"/>
  <c r="D9" i="34"/>
  <c r="D10" i="34"/>
  <c r="D11" i="34"/>
  <c r="D12" i="34"/>
  <c r="D5" i="34"/>
  <c r="I8" i="31"/>
  <c r="I6" i="31"/>
  <c r="I7" i="31"/>
  <c r="I9" i="31"/>
  <c r="I10" i="31"/>
  <c r="I5" i="31"/>
  <c r="D5" i="31"/>
  <c r="D6" i="31"/>
  <c r="D7" i="31"/>
  <c r="D8" i="31"/>
  <c r="D9" i="31"/>
  <c r="D10" i="31"/>
  <c r="D11" i="31"/>
  <c r="D12" i="31"/>
  <c r="I6" i="5"/>
  <c r="I5" i="5"/>
  <c r="D6" i="5"/>
  <c r="D7" i="5"/>
  <c r="D5" i="5"/>
  <c r="I5" i="32"/>
  <c r="I6" i="32"/>
  <c r="I4" i="32"/>
  <c r="D5" i="32"/>
  <c r="D6" i="32"/>
  <c r="D7" i="32"/>
  <c r="D8" i="32"/>
  <c r="D4" i="32"/>
  <c r="D4" i="33"/>
  <c r="I2" i="5"/>
  <c r="H25" i="26"/>
  <c r="D5" i="30"/>
  <c r="D5" i="33"/>
  <c r="D6" i="33"/>
  <c r="D7" i="33"/>
  <c r="D8" i="33"/>
  <c r="I5" i="33"/>
  <c r="I6" i="33"/>
  <c r="I4" i="33"/>
  <c r="I7" i="33" l="1"/>
  <c r="I150" i="34" l="1"/>
  <c r="I136" i="34"/>
  <c r="I122" i="34"/>
  <c r="I108" i="34"/>
  <c r="I94" i="34"/>
  <c r="I80" i="34"/>
  <c r="I66" i="34"/>
  <c r="I52" i="34"/>
  <c r="I38" i="34"/>
  <c r="I24" i="34"/>
  <c r="I151" i="31"/>
  <c r="I137" i="31"/>
  <c r="I123" i="31"/>
  <c r="I109" i="31"/>
  <c r="I95" i="31"/>
  <c r="I81" i="31"/>
  <c r="I67" i="31"/>
  <c r="I53" i="31"/>
  <c r="I39" i="31"/>
  <c r="I25" i="31"/>
  <c r="I150" i="5"/>
  <c r="I136" i="5"/>
  <c r="I122" i="5"/>
  <c r="I108" i="5"/>
  <c r="I94" i="5"/>
  <c r="I80" i="5"/>
  <c r="I66" i="5"/>
  <c r="I52" i="5"/>
  <c r="I38" i="5"/>
  <c r="I24" i="5"/>
  <c r="I150" i="32"/>
  <c r="I136" i="32"/>
  <c r="I122" i="32"/>
  <c r="I108" i="32"/>
  <c r="I94" i="32"/>
  <c r="I80" i="32"/>
  <c r="I66" i="32"/>
  <c r="I52" i="32"/>
  <c r="I38" i="32"/>
  <c r="I24" i="32"/>
  <c r="I150" i="33"/>
  <c r="I136" i="33"/>
  <c r="I122" i="33"/>
  <c r="I108" i="33"/>
  <c r="I94" i="33"/>
  <c r="I80" i="33"/>
  <c r="I66" i="33"/>
  <c r="I52" i="33"/>
  <c r="I38" i="33"/>
  <c r="I24" i="33"/>
  <c r="I149" i="30"/>
  <c r="I135" i="30"/>
  <c r="I121" i="30"/>
  <c r="I107" i="30"/>
  <c r="I93" i="30"/>
  <c r="I79" i="30"/>
  <c r="I65" i="30"/>
  <c r="I51" i="30"/>
  <c r="I37" i="30"/>
  <c r="D6" i="30"/>
  <c r="D7" i="30"/>
  <c r="D8" i="30"/>
  <c r="D9" i="30"/>
  <c r="D10" i="30"/>
  <c r="D11" i="30"/>
  <c r="D12" i="30"/>
  <c r="D13" i="30"/>
  <c r="D14" i="30"/>
  <c r="I23" i="30"/>
  <c r="A2" i="30" l="1"/>
  <c r="G2" i="30"/>
  <c r="F149" i="30" l="1"/>
  <c r="F135" i="30"/>
  <c r="F121" i="30"/>
  <c r="F107" i="30"/>
  <c r="F93" i="30"/>
  <c r="F79" i="30"/>
  <c r="F65" i="30"/>
  <c r="G149" i="30"/>
  <c r="G135" i="30"/>
  <c r="G121" i="30"/>
  <c r="G107" i="30"/>
  <c r="G93" i="30"/>
  <c r="G79" i="30"/>
  <c r="G65" i="30"/>
  <c r="A51" i="30"/>
  <c r="A149" i="30"/>
  <c r="A135" i="30"/>
  <c r="A121" i="30"/>
  <c r="A107" i="30"/>
  <c r="A93" i="30"/>
  <c r="A79" i="30"/>
  <c r="A65" i="30"/>
  <c r="F37" i="30"/>
  <c r="F51" i="30"/>
  <c r="G37" i="30"/>
  <c r="G51" i="30"/>
  <c r="A23" i="30"/>
  <c r="A37" i="30"/>
  <c r="A2" i="34"/>
  <c r="A2" i="31"/>
  <c r="A2" i="5"/>
  <c r="A2" i="32"/>
  <c r="A2" i="33"/>
  <c r="A24" i="33" l="1"/>
  <c r="A150" i="33"/>
  <c r="A136" i="33"/>
  <c r="A122" i="33"/>
  <c r="A108" i="33"/>
  <c r="A94" i="33"/>
  <c r="A80" i="33"/>
  <c r="A66" i="33"/>
  <c r="A52" i="33"/>
  <c r="A38" i="33"/>
  <c r="A150" i="32"/>
  <c r="A136" i="32"/>
  <c r="A122" i="32"/>
  <c r="A108" i="32"/>
  <c r="A94" i="32"/>
  <c r="A80" i="32"/>
  <c r="A66" i="32"/>
  <c r="A52" i="32"/>
  <c r="A38" i="32"/>
  <c r="A24" i="32"/>
  <c r="A150" i="5"/>
  <c r="A136" i="5"/>
  <c r="A122" i="5"/>
  <c r="A108" i="5"/>
  <c r="A94" i="5"/>
  <c r="A80" i="5"/>
  <c r="A66" i="5"/>
  <c r="A52" i="5"/>
  <c r="A38" i="5"/>
  <c r="A24" i="5"/>
  <c r="A151" i="31"/>
  <c r="A137" i="31"/>
  <c r="A123" i="31"/>
  <c r="A109" i="31"/>
  <c r="A95" i="31"/>
  <c r="A81" i="31"/>
  <c r="A67" i="31"/>
  <c r="A53" i="31"/>
  <c r="A39" i="31"/>
  <c r="A25" i="31"/>
  <c r="A150" i="34"/>
  <c r="A136" i="34"/>
  <c r="A122" i="34"/>
  <c r="A108" i="34"/>
  <c r="A94" i="34"/>
  <c r="A80" i="34"/>
  <c r="A66" i="34"/>
  <c r="A52" i="34"/>
  <c r="A38" i="34"/>
  <c r="A24" i="34"/>
  <c r="A25" i="26"/>
  <c r="I2" i="34" l="1"/>
  <c r="G2" i="34"/>
  <c r="I2" i="31"/>
  <c r="G2" i="31"/>
  <c r="G2" i="5"/>
  <c r="I2" i="32"/>
  <c r="G2" i="32"/>
  <c r="G2" i="33"/>
  <c r="I2" i="33"/>
  <c r="D25" i="26"/>
  <c r="E2" i="31" s="1" a="1"/>
  <c r="E2" i="31" s="1"/>
  <c r="L25" i="26"/>
  <c r="F24" i="33" l="1"/>
  <c r="F150" i="33"/>
  <c r="F136" i="33"/>
  <c r="F122" i="33"/>
  <c r="F108" i="33"/>
  <c r="F94" i="33"/>
  <c r="F80" i="33"/>
  <c r="F66" i="33"/>
  <c r="F52" i="33"/>
  <c r="F38" i="33"/>
  <c r="F150" i="32"/>
  <c r="F136" i="32"/>
  <c r="F122" i="32"/>
  <c r="F108" i="32"/>
  <c r="F94" i="32"/>
  <c r="F80" i="32"/>
  <c r="F66" i="32"/>
  <c r="F52" i="32"/>
  <c r="F38" i="32"/>
  <c r="F24" i="32"/>
  <c r="F150" i="5"/>
  <c r="F136" i="5"/>
  <c r="F122" i="5"/>
  <c r="F108" i="5"/>
  <c r="F94" i="5"/>
  <c r="F80" i="5"/>
  <c r="F66" i="5"/>
  <c r="F52" i="5"/>
  <c r="F38" i="5"/>
  <c r="F24" i="5"/>
  <c r="F151" i="31"/>
  <c r="F137" i="31"/>
  <c r="F123" i="31"/>
  <c r="F109" i="31"/>
  <c r="F95" i="31"/>
  <c r="F81" i="31"/>
  <c r="F67" i="31"/>
  <c r="F53" i="31"/>
  <c r="F39" i="31"/>
  <c r="F25" i="31"/>
  <c r="F150" i="34"/>
  <c r="F136" i="34"/>
  <c r="F122" i="34"/>
  <c r="F108" i="34"/>
  <c r="F94" i="34"/>
  <c r="F80" i="34"/>
  <c r="F66" i="34"/>
  <c r="F52" i="34"/>
  <c r="F38" i="34"/>
  <c r="F24" i="34"/>
  <c r="G24" i="33"/>
  <c r="G150" i="33"/>
  <c r="G136" i="33"/>
  <c r="G122" i="33"/>
  <c r="G108" i="33"/>
  <c r="G94" i="33"/>
  <c r="G80" i="33"/>
  <c r="G66" i="33"/>
  <c r="G52" i="33"/>
  <c r="G38" i="33"/>
  <c r="G150" i="32"/>
  <c r="G136" i="32"/>
  <c r="G122" i="32"/>
  <c r="G108" i="32"/>
  <c r="G94" i="32"/>
  <c r="G80" i="32"/>
  <c r="G66" i="32"/>
  <c r="G52" i="32"/>
  <c r="G38" i="32"/>
  <c r="G24" i="32"/>
  <c r="G150" i="5"/>
  <c r="G136" i="5"/>
  <c r="G122" i="5"/>
  <c r="G108" i="5"/>
  <c r="G94" i="5"/>
  <c r="G80" i="5"/>
  <c r="G66" i="5"/>
  <c r="G52" i="5"/>
  <c r="G38" i="5"/>
  <c r="G24" i="5"/>
  <c r="G151" i="31"/>
  <c r="G137" i="31"/>
  <c r="G123" i="31"/>
  <c r="G109" i="31"/>
  <c r="G95" i="31"/>
  <c r="G81" i="31"/>
  <c r="G67" i="31"/>
  <c r="G53" i="31"/>
  <c r="G39" i="31"/>
  <c r="G25" i="31"/>
  <c r="G150" i="34"/>
  <c r="G136" i="34"/>
  <c r="G122" i="34"/>
  <c r="G108" i="34"/>
  <c r="G94" i="34"/>
  <c r="G80" i="34"/>
  <c r="G66" i="34"/>
  <c r="G52" i="34"/>
  <c r="G38" i="34"/>
  <c r="G24" i="34"/>
  <c r="E2" i="33"/>
  <c r="E2" i="30"/>
  <c r="E2" i="34"/>
  <c r="G23" i="30"/>
  <c r="F23" i="30"/>
  <c r="E2" i="32"/>
  <c r="E2" i="5"/>
  <c r="D151" i="31" l="1"/>
  <c r="D137" i="31"/>
  <c r="D123" i="31"/>
  <c r="D109" i="31"/>
  <c r="D95" i="31"/>
  <c r="D81" i="31"/>
  <c r="D67" i="31"/>
  <c r="D53" i="31"/>
  <c r="D39" i="31"/>
  <c r="D25" i="31"/>
  <c r="D150" i="5"/>
  <c r="D136" i="5"/>
  <c r="D122" i="5"/>
  <c r="D108" i="5"/>
  <c r="D94" i="5"/>
  <c r="D80" i="5"/>
  <c r="D66" i="5"/>
  <c r="D52" i="5"/>
  <c r="D38" i="5"/>
  <c r="D24" i="5"/>
  <c r="D150" i="32"/>
  <c r="D136" i="32"/>
  <c r="D122" i="32"/>
  <c r="D108" i="32"/>
  <c r="D94" i="32"/>
  <c r="D80" i="32"/>
  <c r="D66" i="32"/>
  <c r="D52" i="32"/>
  <c r="D38" i="32"/>
  <c r="D24" i="32"/>
  <c r="D150" i="34"/>
  <c r="D136" i="34"/>
  <c r="D122" i="34"/>
  <c r="D108" i="34"/>
  <c r="D94" i="34"/>
  <c r="D80" i="34"/>
  <c r="D66" i="34"/>
  <c r="D52" i="34"/>
  <c r="D38" i="34"/>
  <c r="D24" i="34"/>
  <c r="D24" i="33"/>
  <c r="D150" i="33"/>
  <c r="D136" i="33"/>
  <c r="D122" i="33"/>
  <c r="D108" i="33"/>
  <c r="D94" i="33"/>
  <c r="D80" i="33"/>
  <c r="D66" i="33"/>
  <c r="D52" i="33"/>
  <c r="D38" i="33"/>
  <c r="D51" i="30"/>
  <c r="D149" i="30"/>
  <c r="D135" i="30"/>
  <c r="D121" i="30"/>
  <c r="D107" i="30"/>
  <c r="D93" i="30"/>
  <c r="D79" i="30"/>
  <c r="D65" i="30"/>
  <c r="D23" i="30"/>
  <c r="D37" i="30"/>
  <c r="F43" i="26" l="1"/>
  <c r="C42" i="26"/>
  <c r="F44" i="26"/>
  <c r="I27" i="26"/>
  <c r="I29" i="26"/>
  <c r="I31" i="26"/>
  <c r="I28" i="26"/>
  <c r="I30" i="26"/>
  <c r="I32" i="26"/>
  <c r="I11" i="31" l="1"/>
  <c r="I26" i="26"/>
  <c r="D8" i="26" s="1"/>
  <c r="L43" i="26" l="1"/>
  <c r="L40" i="26"/>
  <c r="L42" i="26"/>
  <c r="L32" i="26"/>
  <c r="L34" i="26"/>
  <c r="L36" i="26"/>
  <c r="L39" i="26"/>
  <c r="L41" i="26"/>
  <c r="L38" i="26"/>
  <c r="L31" i="26"/>
  <c r="L33" i="26"/>
  <c r="I11" i="34" l="1"/>
  <c r="C34" i="26"/>
  <c r="F42" i="26"/>
  <c r="F40" i="26"/>
  <c r="F38" i="26"/>
  <c r="F36" i="26"/>
  <c r="F41" i="26"/>
  <c r="F39" i="26"/>
  <c r="F37" i="26"/>
  <c r="F35" i="26"/>
  <c r="I43" i="26"/>
  <c r="L26" i="26"/>
  <c r="L28" i="26"/>
  <c r="I40" i="26"/>
  <c r="I35" i="26"/>
  <c r="I37" i="26"/>
  <c r="I42" i="26"/>
  <c r="I44" i="26"/>
  <c r="L27" i="26"/>
  <c r="I36" i="26"/>
  <c r="I38" i="26"/>
  <c r="C28" i="26"/>
  <c r="C30" i="26"/>
  <c r="C33" i="26"/>
  <c r="C32" i="26"/>
  <c r="C29" i="26"/>
  <c r="C31" i="26"/>
  <c r="C39" i="26"/>
  <c r="C37" i="26"/>
  <c r="C38" i="26"/>
  <c r="L30" i="26"/>
  <c r="D14" i="26" s="1"/>
  <c r="L37" i="26"/>
  <c r="D16" i="26" s="1"/>
  <c r="L35" i="26"/>
  <c r="D15" i="26" s="1"/>
  <c r="I14" i="30" l="1"/>
  <c r="F32" i="26" s="1"/>
  <c r="I7" i="32"/>
  <c r="C26" i="26"/>
  <c r="D3" i="26" s="1"/>
  <c r="F34" i="26"/>
  <c r="C41" i="26"/>
  <c r="C36" i="26"/>
  <c r="C27" i="26"/>
  <c r="F29" i="26"/>
  <c r="F31" i="26"/>
  <c r="C40" i="26"/>
  <c r="L29" i="26"/>
  <c r="D13" i="26" s="1"/>
  <c r="F33" i="26"/>
  <c r="I41" i="26"/>
  <c r="D12" i="26" s="1"/>
  <c r="F28" i="26"/>
  <c r="F30" i="26"/>
  <c r="I39" i="26"/>
  <c r="D11" i="26" s="1"/>
  <c r="I34" i="26"/>
  <c r="D10" i="26" s="1"/>
  <c r="D7" i="26" l="1"/>
  <c r="D6" i="26"/>
  <c r="I7" i="5"/>
  <c r="C43" i="26"/>
  <c r="F27" i="26"/>
  <c r="I33" i="26"/>
  <c r="D9" i="26" s="1"/>
  <c r="F26" i="26" l="1"/>
  <c r="D5" i="26" s="1"/>
  <c r="C35" i="26"/>
  <c r="J25" i="26" l="1"/>
  <c r="D4" i="26"/>
  <c r="D17" i="26"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<sst xmlns="http://schemas.openxmlformats.org/spreadsheetml/2006/main" count="1894" uniqueCount="140">
  <si>
    <t>PR#s</t>
  </si>
  <si>
    <t>Payment Types</t>
  </si>
  <si>
    <t>Admin</t>
  </si>
  <si>
    <t>HMIS</t>
  </si>
  <si>
    <t>Street Outreach</t>
  </si>
  <si>
    <t>Emergency Shelter</t>
  </si>
  <si>
    <t>Essential Services</t>
  </si>
  <si>
    <t>Operations</t>
  </si>
  <si>
    <t>HP and RRH</t>
  </si>
  <si>
    <t>Housing Relocation and Stabilization Services</t>
  </si>
  <si>
    <t>Rental Assistance</t>
  </si>
  <si>
    <t>Financial Assistance</t>
  </si>
  <si>
    <t>Check</t>
  </si>
  <si>
    <t>Indirect Cost Rate</t>
  </si>
  <si>
    <t>Hardware and Software</t>
  </si>
  <si>
    <t>Engagement</t>
  </si>
  <si>
    <t>Case Management</t>
  </si>
  <si>
    <t>Case Management Salary</t>
  </si>
  <si>
    <t>Rent</t>
  </si>
  <si>
    <t>Housing Search and Placement Services</t>
  </si>
  <si>
    <t>Rental Payments</t>
  </si>
  <si>
    <t>Moving Costs</t>
  </si>
  <si>
    <t>Direct Deposit</t>
  </si>
  <si>
    <t>Staffing</t>
  </si>
  <si>
    <t>Housing Focused Case Management</t>
  </si>
  <si>
    <t>Childcare</t>
  </si>
  <si>
    <t>Child Care</t>
  </si>
  <si>
    <t>Utilities</t>
  </si>
  <si>
    <t>Housing Stability Case Management</t>
  </si>
  <si>
    <t>Rental Arrears</t>
  </si>
  <si>
    <t>Rent Application Fees</t>
  </si>
  <si>
    <t>Credit Card</t>
  </si>
  <si>
    <t>Third-Party Administration and Accounting</t>
  </si>
  <si>
    <t>Training</t>
  </si>
  <si>
    <t>Emergency Health Services</t>
  </si>
  <si>
    <t>Education Services</t>
  </si>
  <si>
    <t>Insurance</t>
  </si>
  <si>
    <t>Mediation</t>
  </si>
  <si>
    <t>Last Month's Rent</t>
  </si>
  <si>
    <t>Debit Card</t>
  </si>
  <si>
    <t>Transportation</t>
  </si>
  <si>
    <t>Emergency Mental Health Services</t>
  </si>
  <si>
    <t>Employment Assistance and Job Training</t>
  </si>
  <si>
    <t>Security</t>
  </si>
  <si>
    <t>Legal Services</t>
  </si>
  <si>
    <t>Security Deposits</t>
  </si>
  <si>
    <t>Business Account</t>
  </si>
  <si>
    <t>Transportation Services</t>
  </si>
  <si>
    <t>Outpatient Health Services</t>
  </si>
  <si>
    <t>Food for Shelter Residents</t>
  </si>
  <si>
    <t>Credit Repair</t>
  </si>
  <si>
    <t>Utility Deposits</t>
  </si>
  <si>
    <t>ACH</t>
  </si>
  <si>
    <t>Furniture and Furnishings</t>
  </si>
  <si>
    <t>Utility Payments</t>
  </si>
  <si>
    <t>EFT</t>
  </si>
  <si>
    <t>Equipment and Supplies</t>
  </si>
  <si>
    <t>Life Skills Training</t>
  </si>
  <si>
    <t>Utility Arrears</t>
  </si>
  <si>
    <t>Training and Travel</t>
  </si>
  <si>
    <t>Participation Fees</t>
  </si>
  <si>
    <t>Mental Health Services</t>
  </si>
  <si>
    <t>Hotel or Motel Vouchers</t>
  </si>
  <si>
    <t>Substance Abuse Treatment Services</t>
  </si>
  <si>
    <t>Minor or Routine Maintenance</t>
  </si>
  <si>
    <t>Grant Period Start Date</t>
  </si>
  <si>
    <t>Grant Period End Date</t>
  </si>
  <si>
    <t>AGENCY NAME</t>
  </si>
  <si>
    <t>GRANT NUMBER</t>
  </si>
  <si>
    <t>REQUEST NUMBER</t>
  </si>
  <si>
    <t>DATE</t>
  </si>
  <si>
    <t>ADMINISTRATION</t>
  </si>
  <si>
    <t>By signing this report, I certify to the best of my knowledge and belief that the report is true, complete, and accurate, and the expenditures, disbursements and cash receipts are for the purposes and objectives set forth in the terms and conditions of the federal award. Additionally I certify that (1) none of these expenses violate the prohibition on duplication of benefits as outlined in Section 312 42 U.S.C 5155 of the Robert T. Stafford Disaster Relief and Emergency Assistance Act and (2) I am aware that any false, fictitious, or fraudulent information, or the omission of any material fact, may subject me to criminal, civil or administrative penalties for fraud, false statements, false claims or otherwise. (U.S. Code Title 18, Section 1001 and Title 31, Sections 3729–3730 and 3801–3812). *NOTE: If information is missing or incorrect, this form will be discarded.*</t>
  </si>
  <si>
    <t>STREET OUTREACH</t>
  </si>
  <si>
    <t>EMERGENCY SHELTER</t>
  </si>
  <si>
    <t>HOMELESSNESS PREVENTION</t>
  </si>
  <si>
    <t>RAPID REHOUSING</t>
  </si>
  <si>
    <t>TOTAL REQUEST</t>
  </si>
  <si>
    <t>Authorized Signature</t>
  </si>
  <si>
    <t>Printed Name</t>
  </si>
  <si>
    <t>Date</t>
  </si>
  <si>
    <t>REPORTING RANGE</t>
  </si>
  <si>
    <t>Rental Payment</t>
  </si>
  <si>
    <t>Utility Deposit</t>
  </si>
  <si>
    <t>HMIS Participation Fees</t>
  </si>
  <si>
    <t>Utility Payment</t>
  </si>
  <si>
    <t>Travel</t>
  </si>
  <si>
    <r>
      <rPr>
        <sz val="8"/>
        <rFont val="Calibri"/>
        <family val="2"/>
        <scheme val="minor"/>
      </rPr>
      <t>Participation</t>
    </r>
    <r>
      <rPr>
        <sz val="8"/>
        <color theme="1"/>
        <rFont val="Calibri"/>
        <family val="2"/>
        <scheme val="minor"/>
      </rPr>
      <t xml:space="preserve"> Fees</t>
    </r>
  </si>
  <si>
    <t>Administration Expense Types</t>
  </si>
  <si>
    <t>Supplies</t>
  </si>
  <si>
    <t>ADMINISTRATION TOTAL</t>
  </si>
  <si>
    <t>INSTRUCTIONS</t>
  </si>
  <si>
    <t>PAGE TOTAL</t>
  </si>
  <si>
    <t>No.</t>
  </si>
  <si>
    <t>Subcomponent &amp; Expense Type</t>
  </si>
  <si>
    <t>Vendor</t>
  </si>
  <si>
    <t>Payment Type</t>
  </si>
  <si>
    <t>Payment Number</t>
  </si>
  <si>
    <t>Total Payment Amount</t>
  </si>
  <si>
    <t>Paid Date</t>
  </si>
  <si>
    <t>Incurred Date(s)</t>
  </si>
  <si>
    <t>Detail Description</t>
  </si>
  <si>
    <t>Select the category that represents the type of expense being reported</t>
  </si>
  <si>
    <t>Input the Payee's information. IF reporting salaries and benefits, input the Employees full name.</t>
  </si>
  <si>
    <t>Select the type of payment used</t>
  </si>
  <si>
    <t>Full check number, All others should be the last 4 of the card/bank number</t>
  </si>
  <si>
    <t>Input total amount of expense listed on invoice, receipt or paystub.</t>
  </si>
  <si>
    <t>Input the date the expense was paid</t>
  </si>
  <si>
    <t>Input the date expense was incurred (i.e. Pay period start - pay period end, or invoice/receipt date.</t>
  </si>
  <si>
    <t xml:space="preserve">Provide detail about the expense to your program administrator (i.e. shelter supplies, utilities, etc.). If reporting Salaries and Benefits, input the last 4 digits of the employees SSN. </t>
  </si>
  <si>
    <t>HMIS Expense Types</t>
  </si>
  <si>
    <t>Staff</t>
  </si>
  <si>
    <t>HMIS TOTAL</t>
  </si>
  <si>
    <t>REPORTING RANGE START DATE</t>
  </si>
  <si>
    <t>REPORTING RANGE END DATE</t>
  </si>
  <si>
    <t>Street Outreach Expense Types</t>
  </si>
  <si>
    <t>STREET OUTREACH TOTAL</t>
  </si>
  <si>
    <t>Emergency Shelter Expense Types</t>
  </si>
  <si>
    <t>Food</t>
  </si>
  <si>
    <t>Furniture/Furnishings</t>
  </si>
  <si>
    <t>Equipment/Supplies</t>
  </si>
  <si>
    <t>Hotel/Motel Vouchers</t>
  </si>
  <si>
    <t>EMERGENCY SHELTER TOTAL</t>
  </si>
  <si>
    <t>Homelessness Prevention Expense Types</t>
  </si>
  <si>
    <t>Security Deposit</t>
  </si>
  <si>
    <t>HOMELESSNESS PREVENTION TOTAL</t>
  </si>
  <si>
    <t>Rapid Rehousing Expense Types</t>
  </si>
  <si>
    <t>RAPID REHOUSING TOTAL</t>
  </si>
  <si>
    <t>Housing Relocation &amp; Stabilization</t>
  </si>
  <si>
    <t>An HMIS or comparable database report is not required for administrative expenses, due to these costs not being recorded within the HMIS system. 
All expenses must be incurred and paid for within the grant period (11/1/2025 to 10/31/2026). Any dates outside of this range or in an inappropriate format will be underlined with conditional formatting. 
All expenses must have been paid for prior to being requested for reimbursement. 
HESP% may not exceed 100%. Any HESP% above 100% will be underlined with conditional formatting. 
Amount Paid by HESP may not exceed $5,000.00 for a single physical asset. 
Please include the last four digits of the SSN for employee salary and benefits within the detail description. 
For each expense indicate the corresponding Expense Type. 
The expenses listed on this form will automatically populate on the "Request Summary" tab for their respective expense types under "Administration."</t>
  </si>
  <si>
    <t>Input the total dollar amount paid by HESP funds.</t>
  </si>
  <si>
    <t>Amount Paid by HESP</t>
  </si>
  <si>
    <t>A HMIS or comparable database report is not required for HMIS expenses, due to these costs not being recorded within the HMIS system. 
For each expense indicate the corresponding Expense Type. 
All expenses must be incurred and paid for within the grant period (11/1/2025 to 10/31/2026). Any dates outside of this range or in an inappropriate format will be underlined with conditional formatting. 
All expenses must have been paid for prior to being requested for reimbursement. HESP% may not exceed 100%. Any HESP% above 100% will be underlined with conditional formatting.
Amount Paid by HESP may not exceed $5,000.00 for a single physical asset. 
Please include the last four digits of the SSN for employee salary and benefits within the detail description. 
The expenses listed on this form will automatically populate on the "Request Summary" tab for their respective expense types under "HMIS."</t>
  </si>
  <si>
    <t xml:space="preserve">You must also submit an HMIS/Comparable Database Roster to show your agency was serving clients under this component during the time period that the expenses were incurred and paid for.
All expenses must be incurred and paid for within the grant period (11/1/2025 to 10/31/2026). Any dates outside of this range or in an inappropriate format will be underlined with conditional formatting. 
All expenses must have been paid for prior to being requested for reimbursement. 
HESP% may not exceed 100%. Any HESP% above 100% will be underlined with conditional formatting. 
Amount Paid by HESP may not exceed $5,000.00 for a single physical asset. 
Please include the last four digits of the SSN for employee salary and benefits within the detail description. 
For each expense indicate the corresponding Expense Type. The expenses listed on this form will automatically populate on the "Request Summary" tab for their respective expense types under "Street Outreach." </t>
  </si>
  <si>
    <r>
      <t>You must also submit an HMIS/Comparable Database Roster to show your agency was serving clients under this component during the time period that the expenses were incurred and paid for.
All expenses must be incurred and paid for within the grant period (11/1/2025 to 10/31/2026). Any dates outside of this range or in an inappropriate format will be underlined with conditional formatting. 
All expenses must have been paid for prior to being requested for reimbursement. 
HESP% may not exceed 100%. Any HESP% above 100% will be underlined with conditional formatting. 
Amount Paid by HESP may not exceed $5,000.00 for a single physical asset. 
Please include the last four digits of the SSN for employee salary and benefits within the detail description. 
For each expense indicate the corresponding Expense Type. The expenses listed on this form will automatically populate on the "Request Summary" tab for their respective expense types under "</t>
    </r>
    <r>
      <rPr>
        <sz val="10"/>
        <rFont val="Calibri"/>
        <family val="2"/>
        <scheme val="minor"/>
      </rPr>
      <t>Emergency Shelter</t>
    </r>
    <r>
      <rPr>
        <sz val="10"/>
        <color theme="1"/>
        <rFont val="Calibri"/>
        <family val="2"/>
        <scheme val="minor"/>
      </rPr>
      <t>."</t>
    </r>
  </si>
  <si>
    <t>If your agency is requesting reimbursement for any Rental or Financial Assistance, you must include an HMIS/Comparable Database. Expense Report that shows all the expenses you are requesting reimbursement for have been entered into your database and match the expenses requested in the Expenses Detail rows below. 
Expenses must be incurred and paid for within the grant period (11/1/2025 to 10/31/2026). Any dates outside of this range or in an inappropriate format will be underlined with conditional formatting. 
All expenses must have been paid for prior to being requested for reimbursement. HESP% may not exceed 100%.
Any HESP% above 100% will be underlined with conditional formatting. Amount Paid by HESP may not exceed $5,000.00 for a single physical asset. 
Please include the last four digits of the SSN for employee salary and benefits within the detail description. For each expense indicate the corresponding Subcomponent and Expense Type. 
The expenses listed on this form will automatically populate on the "Request Summary" tab for their respective subcomponents and expense types under "Homelessness Prevention."</t>
  </si>
  <si>
    <t xml:space="preserve">Amount Paid by HESP   </t>
  </si>
  <si>
    <t>Amount Paid by  HSEP</t>
  </si>
  <si>
    <t>Amount Paid by  HESP</t>
  </si>
  <si>
    <t>If your agency is requesting reimbursement for any Rental or Financial Assistance, you must include an HMIS/Comparable Database. Expense Report that shows all the expenses you are requesting reimbursement for have been entered into your database and match the expenses requested in the Expenses Detail rows below. 
Expenses must be incurred and paid for within the grant period (11/1/2024 to 10/31/2025). Any dates outside of this range or in an inappropriate format will be underlined with conditional formatting. 
All expenses must have been paid for prior to being requested for reimbursement. HESP% may not exceed 100%. Any HESP% above 100% will be underlined with conditional formatting. 
Amount Paid by HESP may not exceed $5,000.00 for a single physical asset. 
Please include the last four digits of the SSN for employee salary and benefits within the detail description. For each expense indicate the corresponding Subcomponent and Expense Type. 
The expenses listed on this form will automatically populate on the "Request Summary" tab for their respective subcomponents and expense types under "Rapid Rehousing."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</si>
</sst>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quot;* #,##0.00_);_(&quot;$&quot;* \(#,##0.00\);_(&quot;$&quot;* &quot;-&quot;??_);_(@_)"/>
  </numFmts>
  <fonts count="20" x14ac:knownFonts="1">
    <font>
      <sz val="11"/>
      <color theme="1"/>
      <name val="Calibri"/>
      <family val="2"/>
      <scheme val="minor"/>
    </font>
    <font>
      <b/>
      <sz val="11"/>
      <color theme="1"/>
      <name val="Calibri"/>
      <family val="2"/>
      <scheme val="minor"/>
    </font>
    <font>
      <sz val="11"/>
      <color theme="1"/>
      <name val="Calibri"/>
      <family val="2"/>
      <scheme val="minor"/>
    </font>
    <font>
      <sz val="8"/>
      <color theme="1"/>
      <name val="Calibri"/>
      <family val="2"/>
      <scheme val="minor"/>
    </font>
    <font>
      <sz val="9"/>
      <color theme="1"/>
      <name val="Calibri"/>
      <family val="2"/>
      <scheme val="minor"/>
    </font>
    <font>
      <sz val="14"/>
      <color theme="1"/>
      <name val="Calibri"/>
      <family val="2"/>
      <scheme val="minor"/>
    </font>
    <font>
      <b/>
      <sz val="8"/>
      <name val="Calibri"/>
      <family val="2"/>
      <scheme val="minor"/>
    </font>
    <font>
      <sz val="10"/>
      <color theme="1"/>
      <name val="Calibri"/>
      <family val="2"/>
      <scheme val="minor"/>
    </font>
    <font>
      <sz val="12"/>
      <color theme="1"/>
      <name val="Calibri"/>
      <family val="2"/>
      <scheme val="minor"/>
    </font>
    <font>
      <b/>
      <sz val="9"/>
      <color theme="1"/>
      <name val="Calibri"/>
      <family val="2"/>
      <scheme val="minor"/>
    </font>
    <font>
      <sz val="14.5"/>
      <color theme="1"/>
      <name val="Calibri"/>
      <family val="2"/>
      <scheme val="minor"/>
    </font>
    <font>
      <sz val="15"/>
      <color theme="1"/>
      <name val="Calibri"/>
      <family val="2"/>
      <scheme val="minor"/>
    </font>
    <font>
      <b/>
      <sz val="11"/>
      <name val="Calibri"/>
      <family val="2"/>
      <scheme val="minor"/>
    </font>
    <font>
      <sz val="8"/>
      <name val="Calibri"/>
      <family val="2"/>
      <scheme val="minor"/>
    </font>
    <font>
      <sz val="10"/>
      <name val="Calibri"/>
      <family val="2"/>
      <scheme val="minor"/>
    </font>
    <font>
      <sz val="7"/>
      <name val="Calibri"/>
      <family val="2"/>
      <scheme val="minor"/>
    </font>
    <font>
      <b/>
      <sz val="7"/>
      <name val="Calibri"/>
      <family val="2"/>
      <scheme val="minor"/>
    </font>
    <font>
      <b/>
      <sz val="8"/>
      <color theme="1"/>
      <name val="Calibri"/>
      <family val="2"/>
      <scheme val="minor"/>
    </font>
    <font>
      <sz val="7"/>
      <color theme="1"/>
      <name val="Calibri"/>
      <family val="2"/>
      <scheme val="minor"/>
    </font>
    <font>
      <i/>
      <sz val="10"/>
      <color theme="1"/>
      <name val="Calibri"/>
      <family val="2"/>
      <scheme val="minor"/>
    </font>
  </fonts>
  <fills count="7">
    <fill>
      <patternFill patternType="none"/>
    </fill>
    <fill>
      <patternFill patternType="gray125"/>
    </fill>
    <fill>
      <patternFill patternType="solid">
        <fgColor theme="2"/>
        <bgColor indexed="64"/>
      </patternFill>
    </fill>
    <fill>
      <patternFill patternType="solid">
        <fgColor theme="6" tint="0.79998168889431442"/>
        <bgColor indexed="64"/>
      </patternFill>
    </fill>
    <fill>
      <patternFill patternType="solid">
        <fgColor theme="0"/>
        <bgColor indexed="64"/>
      </patternFill>
    </fill>
    <fill>
      <patternFill patternType="solid">
        <fgColor theme="1"/>
        <bgColor indexed="64"/>
      </patternFill>
    </fill>
    <fill>
      <patternFill patternType="solid">
        <fgColor theme="4" tint="0.39997558519241921"/>
        <bgColor indexed="64"/>
      </patternFill>
    </fill>
  </fills>
  <borders count="88">
    <border>
      <left/>
      <right/>
      <top/>
      <bottom/>
      <diagonal/>
    </border>
    <border>
      <left/>
      <right style="thin">
        <color indexed="64"/>
      </right>
      <top/>
      <bottom/>
      <diagonal/>
    </border>
    <border>
      <left style="thin">
        <color indexed="64"/>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right/>
      <top/>
      <bottom style="medium">
        <color indexed="64"/>
      </bottom>
      <diagonal/>
    </border>
    <border>
      <left style="thin">
        <color indexed="64"/>
      </left>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top style="medium">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medium">
        <color indexed="64"/>
      </left>
      <right/>
      <top style="thin">
        <color indexed="64"/>
      </top>
      <bottom/>
      <diagonal/>
    </border>
    <border>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style="medium">
        <color indexed="64"/>
      </left>
      <right/>
      <top style="medium">
        <color indexed="64"/>
      </top>
      <bottom style="double">
        <color indexed="64"/>
      </bottom>
      <diagonal/>
    </border>
    <border>
      <left/>
      <right style="medium">
        <color indexed="64"/>
      </right>
      <top style="medium">
        <color indexed="64"/>
      </top>
      <bottom style="double">
        <color indexed="64"/>
      </bottom>
      <diagonal/>
    </border>
    <border>
      <left/>
      <right/>
      <top style="medium">
        <color indexed="64"/>
      </top>
      <bottom style="double">
        <color indexed="64"/>
      </bottom>
      <diagonal/>
    </border>
    <border>
      <left style="thin">
        <color indexed="64"/>
      </left>
      <right/>
      <top style="medium">
        <color indexed="64"/>
      </top>
      <bottom style="double">
        <color indexed="64"/>
      </bottom>
      <diagonal/>
    </border>
    <border>
      <left style="thin">
        <color indexed="64"/>
      </left>
      <right/>
      <top/>
      <bottom style="medium">
        <color indexed="64"/>
      </bottom>
      <diagonal/>
    </border>
    <border>
      <left style="thin">
        <color indexed="64"/>
      </left>
      <right style="medium">
        <color indexed="64"/>
      </right>
      <top/>
      <bottom style="thin">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style="thin">
        <color indexed="64"/>
      </top>
      <bottom style="thin">
        <color theme="1"/>
      </bottom>
      <diagonal/>
    </border>
    <border>
      <left style="thin">
        <color theme="1"/>
      </left>
      <right style="thin">
        <color indexed="64"/>
      </right>
      <top style="thin">
        <color indexed="64"/>
      </top>
      <bottom style="thin">
        <color indexed="64"/>
      </bottom>
      <diagonal/>
    </border>
    <border>
      <left style="thin">
        <color theme="1"/>
      </left>
      <right style="thin">
        <color indexed="64"/>
      </right>
      <top style="thin">
        <color indexed="64"/>
      </top>
      <bottom style="thin">
        <color theme="1"/>
      </bottom>
      <diagonal/>
    </border>
    <border>
      <left style="thin">
        <color indexed="64"/>
      </left>
      <right style="thin">
        <color indexed="64"/>
      </right>
      <top style="medium">
        <color theme="1"/>
      </top>
      <bottom style="thin">
        <color indexed="64"/>
      </bottom>
      <diagonal/>
    </border>
    <border>
      <left style="thin">
        <color theme="1"/>
      </left>
      <right style="thin">
        <color theme="1"/>
      </right>
      <top style="thin">
        <color theme="1"/>
      </top>
      <bottom style="thin">
        <color theme="1"/>
      </bottom>
      <diagonal/>
    </border>
    <border>
      <left style="thin">
        <color theme="1"/>
      </left>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
      <left style="thin">
        <color theme="1"/>
      </left>
      <right/>
      <top style="thin">
        <color theme="1"/>
      </top>
      <bottom style="medium">
        <color theme="1"/>
      </bottom>
      <diagonal/>
    </border>
    <border>
      <left/>
      <right/>
      <top style="thin">
        <color theme="1"/>
      </top>
      <bottom style="medium">
        <color theme="1"/>
      </bottom>
      <diagonal/>
    </border>
    <border>
      <left/>
      <right style="thin">
        <color theme="1"/>
      </right>
      <top style="thin">
        <color theme="1"/>
      </top>
      <bottom style="medium">
        <color theme="1"/>
      </bottom>
      <diagonal/>
    </border>
    <border>
      <left style="thin">
        <color indexed="64"/>
      </left>
      <right style="thin">
        <color theme="1"/>
      </right>
      <top style="thin">
        <color indexed="64"/>
      </top>
      <bottom style="thin">
        <color indexed="64"/>
      </bottom>
      <diagonal/>
    </border>
    <border>
      <left style="thin">
        <color indexed="64"/>
      </left>
      <right style="thin">
        <color theme="1"/>
      </right>
      <top style="thin">
        <color indexed="64"/>
      </top>
      <bottom style="medium">
        <color indexed="64"/>
      </bottom>
      <diagonal/>
    </border>
    <border>
      <left/>
      <right style="thin">
        <color theme="1"/>
      </right>
      <top style="thin">
        <color indexed="64"/>
      </top>
      <bottom style="medium">
        <color indexed="64"/>
      </bottom>
      <diagonal/>
    </border>
    <border>
      <left style="medium">
        <color theme="1"/>
      </left>
      <right style="thin">
        <color theme="1"/>
      </right>
      <top style="thin">
        <color theme="1"/>
      </top>
      <bottom style="thin">
        <color theme="1"/>
      </bottom>
      <diagonal/>
    </border>
    <border>
      <left/>
      <right style="thin">
        <color theme="1"/>
      </right>
      <top/>
      <bottom style="thin">
        <color indexed="64"/>
      </bottom>
      <diagonal/>
    </border>
    <border>
      <left style="thin">
        <color indexed="64"/>
      </left>
      <right style="thin">
        <color theme="1"/>
      </right>
      <top/>
      <bottom style="medium">
        <color indexed="64"/>
      </bottom>
      <diagonal/>
    </border>
    <border>
      <left/>
      <right style="thin">
        <color theme="1"/>
      </right>
      <top/>
      <bottom/>
      <diagonal/>
    </border>
    <border>
      <left style="thin">
        <color indexed="64"/>
      </left>
      <right style="thin">
        <color theme="1"/>
      </right>
      <top style="medium">
        <color theme="1"/>
      </top>
      <bottom style="thin">
        <color indexed="64"/>
      </bottom>
      <diagonal/>
    </border>
    <border>
      <left style="thin">
        <color theme="1"/>
      </left>
      <right style="thin">
        <color indexed="64"/>
      </right>
      <top/>
      <bottom style="medium">
        <color indexed="64"/>
      </bottom>
      <diagonal/>
    </border>
    <border>
      <left style="thin">
        <color theme="1"/>
      </left>
      <right/>
      <top/>
      <bottom style="thin">
        <color indexed="64"/>
      </bottom>
      <diagonal/>
    </border>
    <border>
      <left style="thin">
        <color theme="1"/>
      </left>
      <right style="thin">
        <color indexed="64"/>
      </right>
      <top style="thin">
        <color indexed="64"/>
      </top>
      <bottom style="medium">
        <color indexed="64"/>
      </bottom>
      <diagonal/>
    </border>
    <border>
      <left style="thin">
        <color theme="1"/>
      </left>
      <right/>
      <top/>
      <bottom/>
      <diagonal/>
    </border>
    <border>
      <left style="thin">
        <color theme="1"/>
      </left>
      <right style="thin">
        <color indexed="64"/>
      </right>
      <top style="medium">
        <color theme="1"/>
      </top>
      <bottom style="thin">
        <color indexed="64"/>
      </bottom>
      <diagonal/>
    </border>
    <border>
      <left style="thin">
        <color indexed="64"/>
      </left>
      <right style="thin">
        <color theme="1"/>
      </right>
      <top style="thin">
        <color indexed="64"/>
      </top>
      <bottom style="thin">
        <color theme="1"/>
      </bottom>
      <diagonal/>
    </border>
    <border>
      <left style="thin">
        <color theme="1"/>
      </left>
      <right style="thin">
        <color indexed="64"/>
      </right>
      <top style="thin">
        <color theme="1"/>
      </top>
      <bottom style="thin">
        <color theme="1"/>
      </bottom>
      <diagonal/>
    </border>
    <border>
      <left style="thin">
        <color theme="1"/>
      </left>
      <right style="thin">
        <color theme="1"/>
      </right>
      <top/>
      <bottom style="thin">
        <color theme="1"/>
      </bottom>
      <diagonal/>
    </border>
    <border>
      <left style="thin">
        <color theme="1"/>
      </left>
      <right style="thin">
        <color theme="1"/>
      </right>
      <top style="thin">
        <color theme="1"/>
      </top>
      <bottom/>
      <diagonal/>
    </border>
    <border>
      <left style="medium">
        <color indexed="64"/>
      </left>
      <right/>
      <top style="double">
        <color indexed="64"/>
      </top>
      <bottom style="thin">
        <color indexed="64"/>
      </bottom>
      <diagonal/>
    </border>
    <border>
      <left style="medium">
        <color indexed="64"/>
      </left>
      <right/>
      <top/>
      <bottom style="double">
        <color indexed="64"/>
      </bottom>
      <diagonal/>
    </border>
    <border>
      <left/>
      <right/>
      <top/>
      <bottom style="double">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style="double">
        <color indexed="64"/>
      </bottom>
      <diagonal/>
    </border>
    <border>
      <left/>
      <right style="thin">
        <color indexed="64"/>
      </right>
      <top/>
      <bottom style="double">
        <color indexed="64"/>
      </bottom>
      <diagonal/>
    </border>
    <border>
      <left style="medium">
        <color indexed="64"/>
      </left>
      <right style="thin">
        <color indexed="64"/>
      </right>
      <top style="thin">
        <color indexed="64"/>
      </top>
      <bottom style="medium">
        <color indexed="64"/>
      </bottom>
      <diagonal/>
    </border>
    <border>
      <left style="thin">
        <color indexed="64"/>
      </left>
      <right/>
      <top/>
      <bottom style="double">
        <color indexed="64"/>
      </bottom>
      <diagonal/>
    </border>
    <border>
      <left style="medium">
        <color indexed="64"/>
      </left>
      <right/>
      <top/>
      <bottom style="medium">
        <color indexed="64"/>
      </bottom>
      <diagonal/>
    </border>
    <border>
      <left/>
      <right style="thin">
        <color theme="1"/>
      </right>
      <top style="thin">
        <color theme="1"/>
      </top>
      <bottom/>
      <diagonal/>
    </border>
    <border>
      <left/>
      <right style="medium">
        <color indexed="64"/>
      </right>
      <top style="thin">
        <color indexed="64"/>
      </top>
      <bottom style="thin">
        <color indexed="64"/>
      </bottom>
      <diagonal/>
    </border>
    <border>
      <left style="medium">
        <color theme="1"/>
      </left>
      <right style="thin">
        <color theme="1"/>
      </right>
      <top style="thin">
        <color theme="1"/>
      </top>
      <bottom/>
      <diagonal/>
    </border>
    <border>
      <left/>
      <right/>
      <top style="thin">
        <color theme="1"/>
      </top>
      <bottom/>
      <diagonal/>
    </border>
  </borders>
  <cellStyleXfs count="2">
    <xf numFmtId="0" fontId="0" fillId="0" borderId="0"/>
    <xf numFmtId="44" fontId="2" fillId="0" borderId="0" applyFont="0" applyFill="0" applyBorder="0" applyAlignment="0" applyProtection="0"/>
  </cellStyleXfs>
  <cellXfs count="301">
    <xf numFmtId="0" fontId="0" fillId="0" borderId="0" xfId="0"/>
    <xf numFmtId="0" fontId="0" fillId="0" borderId="0" xfId="0" applyAlignment="1">
      <alignment horizontal="center" vertical="center"/>
    </xf>
    <xf numFmtId="0" fontId="0" fillId="0" borderId="11" xfId="0" applyBorder="1"/>
    <xf numFmtId="14" fontId="0" fillId="0" borderId="11" xfId="0" applyNumberFormat="1" applyBorder="1"/>
    <xf numFmtId="0" fontId="0" fillId="0" borderId="0" xfId="0" applyAlignment="1">
      <alignment vertical="center"/>
    </xf>
    <xf numFmtId="0" fontId="0" fillId="0" borderId="0" xfId="0" applyAlignment="1">
      <alignment vertical="center" wrapText="1"/>
    </xf>
    <xf numFmtId="0" fontId="0" fillId="0" borderId="11" xfId="0" applyBorder="1" applyAlignment="1">
      <alignment horizontal="center"/>
    </xf>
    <xf numFmtId="44" fontId="4" fillId="0" borderId="4" xfId="0" applyNumberFormat="1" applyFont="1" applyBorder="1" applyAlignment="1">
      <alignment vertical="center" wrapText="1"/>
    </xf>
    <xf numFmtId="0" fontId="7" fillId="0" borderId="0" xfId="0" applyFont="1" applyAlignment="1">
      <alignment vertical="center" wrapText="1"/>
    </xf>
    <xf numFmtId="0" fontId="0" fillId="0" borderId="0" xfId="0" applyAlignment="1">
      <alignment horizontal="center" vertical="center" wrapText="1"/>
    </xf>
    <xf numFmtId="44" fontId="4" fillId="0" borderId="8" xfId="0" applyNumberFormat="1" applyFont="1" applyBorder="1" applyAlignment="1">
      <alignment vertical="center" wrapText="1"/>
    </xf>
    <xf numFmtId="44" fontId="4" fillId="0" borderId="6" xfId="0" applyNumberFormat="1" applyFont="1" applyBorder="1" applyAlignment="1">
      <alignment vertical="center" wrapText="1"/>
    </xf>
    <xf numFmtId="0" fontId="0" fillId="0" borderId="33" xfId="0" applyBorder="1"/>
    <xf numFmtId="44" fontId="4" fillId="0" borderId="11" xfId="0" applyNumberFormat="1" applyFont="1" applyBorder="1" applyAlignment="1">
      <alignment vertical="center" wrapText="1"/>
    </xf>
    <xf numFmtId="44" fontId="4" fillId="0" borderId="13" xfId="0" applyNumberFormat="1" applyFont="1" applyBorder="1" applyAlignment="1">
      <alignment vertical="center" wrapText="1"/>
    </xf>
    <xf numFmtId="44" fontId="4" fillId="0" borderId="7" xfId="1" applyFont="1" applyFill="1" applyBorder="1" applyAlignment="1" applyProtection="1">
      <alignment vertical="center" wrapText="1"/>
    </xf>
    <xf numFmtId="44" fontId="4" fillId="0" borderId="3" xfId="1" applyFont="1" applyFill="1" applyBorder="1" applyAlignment="1" applyProtection="1">
      <alignment vertical="center" wrapText="1"/>
    </xf>
    <xf numFmtId="44" fontId="4" fillId="0" borderId="3" xfId="0" applyNumberFormat="1" applyFont="1" applyBorder="1" applyAlignment="1">
      <alignment vertical="center" wrapText="1"/>
    </xf>
    <xf numFmtId="44" fontId="4" fillId="0" borderId="7" xfId="0" applyNumberFormat="1" applyFont="1" applyBorder="1" applyAlignment="1">
      <alignment vertical="center" wrapText="1"/>
    </xf>
    <xf numFmtId="44" fontId="3" fillId="3" borderId="39" xfId="1" applyFont="1" applyFill="1" applyBorder="1" applyAlignment="1" applyProtection="1">
      <alignment vertical="center" wrapText="1"/>
    </xf>
    <xf numFmtId="14" fontId="0" fillId="4" borderId="20" xfId="0" applyNumberFormat="1" applyFill="1" applyBorder="1" applyAlignment="1">
      <alignment horizontal="left" vertical="center" shrinkToFit="1"/>
    </xf>
    <xf numFmtId="44" fontId="4" fillId="0" borderId="14" xfId="0" applyNumberFormat="1" applyFont="1" applyBorder="1" applyAlignment="1">
      <alignment vertical="center" wrapText="1"/>
    </xf>
    <xf numFmtId="14" fontId="0" fillId="0" borderId="50" xfId="0" applyNumberFormat="1" applyBorder="1" applyAlignment="1">
      <alignment vertical="center"/>
    </xf>
    <xf numFmtId="0" fontId="6" fillId="2" borderId="50" xfId="0" applyFont="1" applyFill="1" applyBorder="1" applyAlignment="1">
      <alignment horizontal="center" vertical="center" wrapText="1"/>
    </xf>
    <xf numFmtId="10" fontId="6" fillId="2" borderId="50" xfId="0" applyNumberFormat="1" applyFont="1" applyFill="1" applyBorder="1" applyAlignment="1">
      <alignment horizontal="center" vertical="center" wrapText="1"/>
    </xf>
    <xf numFmtId="0" fontId="3" fillId="0" borderId="50" xfId="1" applyNumberFormat="1" applyFont="1" applyFill="1" applyBorder="1" applyAlignment="1" applyProtection="1">
      <alignment horizontal="center" vertical="center" shrinkToFit="1"/>
      <protection locked="0"/>
    </xf>
    <xf numFmtId="44" fontId="3" fillId="0" borderId="50" xfId="1" applyFont="1" applyFill="1" applyBorder="1" applyAlignment="1" applyProtection="1">
      <alignment horizontal="center" vertical="center" shrinkToFit="1"/>
      <protection locked="0"/>
    </xf>
    <xf numFmtId="0" fontId="6" fillId="2" borderId="53" xfId="0" applyFont="1" applyFill="1" applyBorder="1" applyAlignment="1">
      <alignment horizontal="center" vertical="center" wrapText="1"/>
    </xf>
    <xf numFmtId="0" fontId="3" fillId="0" borderId="50" xfId="0" applyFont="1" applyBorder="1" applyAlignment="1" applyProtection="1">
      <alignment horizontal="center" vertical="center" wrapText="1"/>
      <protection locked="0"/>
    </xf>
    <xf numFmtId="14" fontId="3" fillId="0" borderId="50" xfId="0" applyNumberFormat="1" applyFont="1" applyBorder="1" applyAlignment="1" applyProtection="1">
      <alignment horizontal="center" vertical="center" wrapText="1"/>
      <protection locked="0"/>
    </xf>
    <xf numFmtId="10" fontId="15" fillId="2" borderId="50" xfId="0" applyNumberFormat="1" applyFont="1" applyFill="1" applyBorder="1" applyAlignment="1">
      <alignment horizontal="center" vertical="center" wrapText="1"/>
    </xf>
    <xf numFmtId="0" fontId="15" fillId="2" borderId="50" xfId="0" applyFont="1" applyFill="1" applyBorder="1" applyAlignment="1">
      <alignment horizontal="center" vertical="center" wrapText="1"/>
    </xf>
    <xf numFmtId="0" fontId="15" fillId="2" borderId="53" xfId="0" applyFont="1" applyFill="1" applyBorder="1" applyAlignment="1">
      <alignment horizontal="center" vertical="center" wrapText="1"/>
    </xf>
    <xf numFmtId="0" fontId="16" fillId="2" borderId="50" xfId="0" applyFont="1" applyFill="1" applyBorder="1" applyAlignment="1">
      <alignment horizontal="center" vertical="center" wrapText="1"/>
    </xf>
    <xf numFmtId="0" fontId="6" fillId="2" borderId="71" xfId="0" applyFont="1" applyFill="1" applyBorder="1" applyAlignment="1">
      <alignment horizontal="center" vertical="center" wrapText="1"/>
    </xf>
    <xf numFmtId="0" fontId="15" fillId="2" borderId="71" xfId="0" applyFont="1" applyFill="1" applyBorder="1" applyAlignment="1">
      <alignment horizontal="center" vertical="center" wrapText="1"/>
    </xf>
    <xf numFmtId="0" fontId="3" fillId="0" borderId="53" xfId="0" applyFont="1" applyBorder="1" applyAlignment="1" applyProtection="1">
      <alignment vertical="center" wrapText="1"/>
      <protection locked="0"/>
    </xf>
    <xf numFmtId="0" fontId="3" fillId="6" borderId="50" xfId="1" applyNumberFormat="1" applyFont="1" applyFill="1" applyBorder="1" applyAlignment="1" applyProtection="1">
      <alignment horizontal="center" vertical="center" shrinkToFit="1"/>
      <protection locked="0"/>
    </xf>
    <xf numFmtId="44" fontId="3" fillId="6" borderId="50" xfId="1" applyFont="1" applyFill="1" applyBorder="1" applyAlignment="1" applyProtection="1">
      <alignment horizontal="center" vertical="center" shrinkToFit="1"/>
      <protection locked="0"/>
    </xf>
    <xf numFmtId="14" fontId="3" fillId="6" borderId="50" xfId="0" applyNumberFormat="1" applyFont="1" applyFill="1" applyBorder="1" applyAlignment="1" applyProtection="1">
      <alignment horizontal="center" vertical="center" wrapText="1"/>
      <protection locked="0"/>
    </xf>
    <xf numFmtId="0" fontId="3" fillId="6" borderId="53" xfId="0" applyFont="1" applyFill="1" applyBorder="1" applyAlignment="1" applyProtection="1">
      <alignment vertical="center" wrapText="1"/>
      <protection locked="0"/>
    </xf>
    <xf numFmtId="44" fontId="1" fillId="2" borderId="50" xfId="0" applyNumberFormat="1" applyFont="1" applyFill="1" applyBorder="1" applyAlignment="1">
      <alignment horizontal="center" vertical="center"/>
    </xf>
    <xf numFmtId="44" fontId="6" fillId="2" borderId="50" xfId="0" applyNumberFormat="1" applyFont="1" applyFill="1" applyBorder="1" applyAlignment="1">
      <alignment horizontal="center" vertical="center" wrapText="1"/>
    </xf>
    <xf numFmtId="44" fontId="15" fillId="2" borderId="50" xfId="0" applyNumberFormat="1" applyFont="1" applyFill="1" applyBorder="1" applyAlignment="1">
      <alignment horizontal="center" vertical="center" wrapText="1"/>
    </xf>
    <xf numFmtId="44" fontId="3" fillId="0" borderId="50" xfId="0" applyNumberFormat="1" applyFont="1" applyBorder="1" applyAlignment="1" applyProtection="1">
      <alignment horizontal="center" vertical="center" wrapText="1"/>
      <protection locked="0"/>
    </xf>
    <xf numFmtId="44" fontId="0" fillId="0" borderId="0" xfId="0" applyNumberFormat="1" applyAlignment="1">
      <alignment vertical="center"/>
    </xf>
    <xf numFmtId="14" fontId="3" fillId="6" borderId="71" xfId="0" applyNumberFormat="1" applyFont="1" applyFill="1" applyBorder="1" applyAlignment="1" applyProtection="1">
      <alignment horizontal="center" vertical="center" wrapText="1"/>
      <protection locked="0"/>
    </xf>
    <xf numFmtId="14" fontId="3" fillId="0" borderId="71" xfId="0" applyNumberFormat="1" applyFont="1" applyBorder="1" applyAlignment="1" applyProtection="1">
      <alignment horizontal="center" vertical="center" wrapText="1"/>
      <protection locked="0"/>
    </xf>
    <xf numFmtId="0" fontId="0" fillId="0" borderId="50" xfId="0" applyBorder="1" applyAlignment="1">
      <alignment horizontal="center" vertical="center"/>
    </xf>
    <xf numFmtId="0" fontId="1" fillId="3" borderId="11" xfId="0" applyFont="1" applyFill="1" applyBorder="1" applyAlignment="1">
      <alignment horizontal="center" vertical="center"/>
    </xf>
    <xf numFmtId="0" fontId="1" fillId="2" borderId="50" xfId="0" applyFont="1" applyFill="1" applyBorder="1" applyAlignment="1">
      <alignment horizontal="center" vertical="center"/>
    </xf>
    <xf numFmtId="44" fontId="3" fillId="6" borderId="51" xfId="1" applyFont="1" applyFill="1" applyBorder="1" applyAlignment="1" applyProtection="1">
      <alignment horizontal="center" vertical="center" shrinkToFit="1"/>
      <protection locked="0"/>
    </xf>
    <xf numFmtId="44" fontId="3" fillId="0" borderId="73" xfId="1" applyFont="1" applyFill="1" applyBorder="1" applyAlignment="1" applyProtection="1">
      <alignment horizontal="center" vertical="center" shrinkToFit="1"/>
      <protection locked="0"/>
    </xf>
    <xf numFmtId="14" fontId="3" fillId="0" borderId="73" xfId="0" applyNumberFormat="1" applyFont="1" applyBorder="1" applyAlignment="1" applyProtection="1">
      <alignment horizontal="center" vertical="center" wrapText="1"/>
      <protection locked="0"/>
    </xf>
    <xf numFmtId="14" fontId="3" fillId="0" borderId="72" xfId="0" applyNumberFormat="1" applyFont="1" applyBorder="1" applyAlignment="1" applyProtection="1">
      <alignment horizontal="center" vertical="center" wrapText="1"/>
      <protection locked="0"/>
    </xf>
    <xf numFmtId="44" fontId="3" fillId="0" borderId="72" xfId="1" applyFont="1" applyFill="1" applyBorder="1" applyAlignment="1" applyProtection="1">
      <alignment horizontal="center" vertical="center" shrinkToFit="1"/>
      <protection locked="0"/>
    </xf>
    <xf numFmtId="14" fontId="3" fillId="6" borderId="53" xfId="0" applyNumberFormat="1" applyFont="1" applyFill="1" applyBorder="1" applyAlignment="1" applyProtection="1">
      <alignment horizontal="center" vertical="center" wrapText="1"/>
      <protection locked="0"/>
    </xf>
    <xf numFmtId="0" fontId="3" fillId="0" borderId="50" xfId="1" applyNumberFormat="1" applyFont="1" applyFill="1" applyBorder="1" applyAlignment="1" applyProtection="1">
      <alignment horizontal="center" vertical="center" wrapText="1" shrinkToFit="1"/>
      <protection locked="0"/>
    </xf>
    <xf numFmtId="0" fontId="3" fillId="6" borderId="50" xfId="1" applyNumberFormat="1" applyFont="1" applyFill="1" applyBorder="1" applyAlignment="1" applyProtection="1">
      <alignment horizontal="center" vertical="center" wrapText="1" shrinkToFit="1"/>
      <protection locked="0"/>
    </xf>
    <xf numFmtId="0" fontId="6" fillId="2" borderId="11" xfId="0" applyFont="1" applyFill="1" applyBorder="1" applyAlignment="1">
      <alignment horizontal="center" vertical="center" wrapText="1"/>
    </xf>
    <xf numFmtId="0" fontId="6" fillId="5" borderId="34" xfId="0" applyFont="1" applyFill="1" applyBorder="1" applyAlignment="1">
      <alignment horizontal="center" vertical="center" wrapText="1"/>
    </xf>
    <xf numFmtId="0" fontId="0" fillId="0" borderId="72" xfId="0" applyBorder="1" applyAlignment="1">
      <alignment horizontal="center" vertical="center"/>
    </xf>
    <xf numFmtId="44" fontId="4" fillId="0" borderId="34" xfId="0" applyNumberFormat="1" applyFont="1" applyBorder="1" applyAlignment="1">
      <alignment vertical="center" wrapText="1"/>
    </xf>
    <xf numFmtId="14" fontId="0" fillId="0" borderId="0" xfId="0" applyNumberFormat="1" applyAlignment="1">
      <alignment horizontal="center" vertical="center"/>
    </xf>
    <xf numFmtId="44" fontId="3" fillId="3" borderId="76" xfId="1" applyFont="1" applyFill="1" applyBorder="1" applyAlignment="1" applyProtection="1">
      <alignment vertical="center" wrapText="1"/>
    </xf>
    <xf numFmtId="44" fontId="4" fillId="0" borderId="78" xfId="0" applyNumberFormat="1" applyFont="1" applyBorder="1" applyAlignment="1">
      <alignment vertical="center" wrapText="1"/>
    </xf>
    <xf numFmtId="44" fontId="3" fillId="3" borderId="79" xfId="1" applyFont="1" applyFill="1" applyBorder="1" applyAlignment="1" applyProtection="1">
      <alignment vertical="center" wrapText="1"/>
    </xf>
    <xf numFmtId="44" fontId="3" fillId="3" borderId="80" xfId="1" applyFont="1" applyFill="1" applyBorder="1" applyAlignment="1" applyProtection="1">
      <alignment vertical="center" wrapText="1"/>
    </xf>
    <xf numFmtId="44" fontId="4" fillId="0" borderId="20" xfId="0" applyNumberFormat="1" applyFont="1" applyBorder="1" applyAlignment="1">
      <alignment vertical="center" wrapText="1"/>
    </xf>
    <xf numFmtId="0" fontId="0" fillId="5" borderId="21" xfId="0" applyFill="1" applyBorder="1" applyAlignment="1">
      <alignment horizontal="center" vertical="center"/>
    </xf>
    <xf numFmtId="44" fontId="4" fillId="0" borderId="42" xfId="0" applyNumberFormat="1" applyFont="1" applyBorder="1" applyAlignment="1">
      <alignment vertical="center" wrapText="1"/>
    </xf>
    <xf numFmtId="44" fontId="4" fillId="0" borderId="24" xfId="0" applyNumberFormat="1" applyFont="1" applyBorder="1" applyAlignment="1">
      <alignment vertical="center" wrapText="1"/>
    </xf>
    <xf numFmtId="0" fontId="0" fillId="5" borderId="83" xfId="0" applyFill="1" applyBorder="1" applyAlignment="1">
      <alignment horizontal="center" vertical="center"/>
    </xf>
    <xf numFmtId="0" fontId="3" fillId="0" borderId="53" xfId="0" applyFont="1" applyBorder="1" applyAlignment="1" applyProtection="1">
      <alignment horizontal="center" vertical="center" wrapText="1"/>
      <protection locked="0"/>
    </xf>
    <xf numFmtId="0" fontId="3" fillId="6" borderId="53" xfId="1" applyNumberFormat="1" applyFont="1" applyFill="1" applyBorder="1" applyAlignment="1" applyProtection="1">
      <alignment horizontal="center" vertical="center" shrinkToFit="1"/>
      <protection locked="0"/>
    </xf>
    <xf numFmtId="0" fontId="3" fillId="0" borderId="53" xfId="1" applyNumberFormat="1" applyFont="1" applyFill="1" applyBorder="1" applyAlignment="1" applyProtection="1">
      <alignment horizontal="center" vertical="center" shrinkToFit="1"/>
      <protection locked="0"/>
    </xf>
    <xf numFmtId="0" fontId="15" fillId="2" borderId="73" xfId="0" applyFont="1" applyFill="1" applyBorder="1" applyAlignment="1">
      <alignment horizontal="center" vertical="center" wrapText="1"/>
    </xf>
    <xf numFmtId="0" fontId="15" fillId="2" borderId="84" xfId="0" applyFont="1" applyFill="1" applyBorder="1" applyAlignment="1">
      <alignment horizontal="center" vertical="center" wrapText="1"/>
    </xf>
    <xf numFmtId="0" fontId="3" fillId="0" borderId="11" xfId="0" applyFont="1" applyBorder="1" applyAlignment="1" applyProtection="1">
      <alignment horizontal="center" vertical="center" wrapText="1"/>
      <protection locked="0"/>
    </xf>
    <xf numFmtId="0" fontId="3" fillId="0" borderId="11" xfId="1" applyNumberFormat="1" applyFont="1" applyFill="1" applyBorder="1" applyAlignment="1" applyProtection="1">
      <alignment horizontal="center" vertical="center" wrapText="1" shrinkToFit="1"/>
      <protection locked="0"/>
    </xf>
    <xf numFmtId="0" fontId="6" fillId="6" borderId="11" xfId="0" applyFont="1" applyFill="1" applyBorder="1" applyAlignment="1">
      <alignment horizontal="center" vertical="center" wrapText="1"/>
    </xf>
    <xf numFmtId="0" fontId="3" fillId="6" borderId="11" xfId="0" applyFont="1" applyFill="1" applyBorder="1" applyAlignment="1" applyProtection="1">
      <alignment horizontal="center" vertical="center" wrapText="1"/>
      <protection locked="0"/>
    </xf>
    <xf numFmtId="0" fontId="3" fillId="6" borderId="11" xfId="1" applyNumberFormat="1" applyFont="1" applyFill="1" applyBorder="1" applyAlignment="1" applyProtection="1">
      <alignment horizontal="center" vertical="center" wrapText="1" shrinkToFit="1"/>
      <protection locked="0"/>
    </xf>
    <xf numFmtId="0" fontId="6" fillId="5" borderId="11" xfId="0" applyFont="1" applyFill="1" applyBorder="1" applyAlignment="1">
      <alignment horizontal="center" vertical="center" wrapText="1"/>
    </xf>
    <xf numFmtId="0" fontId="15" fillId="2" borderId="11" xfId="0" applyFont="1" applyFill="1" applyBorder="1" applyAlignment="1">
      <alignment horizontal="center" vertical="center" wrapText="1"/>
    </xf>
    <xf numFmtId="0" fontId="6" fillId="2" borderId="34" xfId="0" applyFont="1" applyFill="1" applyBorder="1" applyAlignment="1">
      <alignment horizontal="center" vertical="center" wrapText="1"/>
    </xf>
    <xf numFmtId="0" fontId="6" fillId="2" borderId="73" xfId="0" applyFont="1" applyFill="1" applyBorder="1" applyAlignment="1">
      <alignment horizontal="center" vertical="center" wrapText="1"/>
    </xf>
    <xf numFmtId="0" fontId="6" fillId="2" borderId="84" xfId="0" applyFont="1" applyFill="1" applyBorder="1" applyAlignment="1">
      <alignment horizontal="center" vertical="center" wrapText="1"/>
    </xf>
    <xf numFmtId="0" fontId="3" fillId="4" borderId="11" xfId="0" applyFont="1" applyFill="1" applyBorder="1" applyAlignment="1" applyProtection="1">
      <alignment horizontal="center" vertical="center" wrapText="1"/>
      <protection locked="0"/>
    </xf>
    <xf numFmtId="0" fontId="6" fillId="2" borderId="11" xfId="0" applyFont="1" applyFill="1" applyBorder="1" applyAlignment="1">
      <alignment horizontal="center" vertical="center"/>
    </xf>
    <xf numFmtId="0" fontId="6" fillId="2" borderId="53" xfId="0" applyFont="1" applyFill="1" applyBorder="1" applyAlignment="1">
      <alignment horizontal="center" vertical="center"/>
    </xf>
    <xf numFmtId="0" fontId="6" fillId="2" borderId="50" xfId="0" applyFont="1" applyFill="1" applyBorder="1" applyAlignment="1">
      <alignment horizontal="center" vertical="center"/>
    </xf>
    <xf numFmtId="0" fontId="6" fillId="2" borderId="71" xfId="0" applyFont="1" applyFill="1" applyBorder="1" applyAlignment="1">
      <alignment horizontal="center" vertical="center"/>
    </xf>
    <xf numFmtId="0" fontId="3" fillId="0" borderId="53" xfId="1" applyNumberFormat="1" applyFont="1" applyFill="1" applyBorder="1" applyAlignment="1" applyProtection="1">
      <alignment horizontal="center" vertical="center" wrapText="1" shrinkToFit="1"/>
      <protection locked="0"/>
    </xf>
    <xf numFmtId="44" fontId="3" fillId="0" borderId="50" xfId="1" applyFont="1" applyFill="1" applyBorder="1" applyAlignment="1" applyProtection="1">
      <alignment horizontal="center" vertical="center" wrapText="1" shrinkToFit="1"/>
      <protection locked="0"/>
    </xf>
    <xf numFmtId="0" fontId="3" fillId="6" borderId="53" xfId="1" applyNumberFormat="1" applyFont="1" applyFill="1" applyBorder="1" applyAlignment="1" applyProtection="1">
      <alignment horizontal="center" vertical="center" wrapText="1" shrinkToFit="1"/>
      <protection locked="0"/>
    </xf>
    <xf numFmtId="44" fontId="3" fillId="6" borderId="50" xfId="1" applyFont="1" applyFill="1" applyBorder="1" applyAlignment="1" applyProtection="1">
      <alignment horizontal="center" vertical="center" wrapText="1" shrinkToFit="1"/>
      <protection locked="0"/>
    </xf>
    <xf numFmtId="0" fontId="1" fillId="2" borderId="50" xfId="0" applyFont="1" applyFill="1" applyBorder="1" applyAlignment="1">
      <alignment horizontal="center" vertical="center" wrapText="1"/>
    </xf>
    <xf numFmtId="14" fontId="0" fillId="0" borderId="50" xfId="0" applyNumberFormat="1" applyBorder="1" applyAlignment="1">
      <alignment vertical="center" wrapText="1"/>
    </xf>
    <xf numFmtId="44" fontId="1" fillId="2" borderId="50" xfId="0" applyNumberFormat="1" applyFont="1" applyFill="1" applyBorder="1" applyAlignment="1">
      <alignment horizontal="center" vertical="center" wrapText="1"/>
    </xf>
    <xf numFmtId="14" fontId="0" fillId="0" borderId="50" xfId="0" applyNumberFormat="1" applyBorder="1" applyAlignment="1">
      <alignment horizontal="center" vertical="center"/>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17" xfId="0" applyFont="1" applyBorder="1" applyAlignment="1">
      <alignment horizontal="center" vertical="center" wrapText="1"/>
    </xf>
    <xf numFmtId="0" fontId="3" fillId="0" borderId="11" xfId="0" applyFont="1" applyBorder="1" applyAlignment="1">
      <alignment horizontal="center" vertical="center" wrapText="1"/>
    </xf>
    <xf numFmtId="0" fontId="3" fillId="0" borderId="28" xfId="0" applyFont="1" applyBorder="1" applyAlignment="1">
      <alignment horizontal="center" vertical="center" wrapText="1"/>
    </xf>
    <xf numFmtId="44" fontId="1" fillId="3" borderId="11" xfId="0" applyNumberFormat="1" applyFont="1" applyFill="1" applyBorder="1" applyAlignment="1">
      <alignment horizontal="center" vertical="center"/>
    </xf>
    <xf numFmtId="0" fontId="1" fillId="3" borderId="14" xfId="0" applyFont="1" applyFill="1" applyBorder="1" applyAlignment="1">
      <alignment horizontal="center" vertical="center"/>
    </xf>
    <xf numFmtId="0" fontId="0" fillId="0" borderId="18" xfId="0" applyBorder="1" applyAlignment="1">
      <alignment horizontal="center" vertical="center" wrapText="1"/>
    </xf>
    <xf numFmtId="0" fontId="0" fillId="0" borderId="16" xfId="0" applyBorder="1" applyAlignment="1">
      <alignment horizontal="center" vertical="center" wrapText="1"/>
    </xf>
    <xf numFmtId="0" fontId="0" fillId="0" borderId="17" xfId="0" applyBorder="1" applyAlignment="1">
      <alignment horizontal="center" vertical="center" wrapText="1"/>
    </xf>
    <xf numFmtId="0" fontId="0" fillId="0" borderId="11" xfId="0" applyBorder="1" applyAlignment="1">
      <alignment horizontal="center" vertical="center" wrapText="1"/>
    </xf>
    <xf numFmtId="1" fontId="0" fillId="0" borderId="20" xfId="0" applyNumberFormat="1" applyBorder="1" applyAlignment="1" applyProtection="1">
      <alignment horizontal="center" vertical="center"/>
      <protection locked="0"/>
    </xf>
    <xf numFmtId="0" fontId="1" fillId="3" borderId="11" xfId="0" applyFont="1" applyFill="1" applyBorder="1" applyAlignment="1">
      <alignment horizontal="center" vertical="center"/>
    </xf>
    <xf numFmtId="0" fontId="1" fillId="3" borderId="3" xfId="0" applyFont="1" applyFill="1" applyBorder="1" applyAlignment="1">
      <alignment horizontal="center" vertical="center"/>
    </xf>
    <xf numFmtId="0" fontId="1" fillId="3" borderId="12" xfId="0" applyFont="1" applyFill="1" applyBorder="1" applyAlignment="1">
      <alignment horizontal="center" vertical="center"/>
    </xf>
    <xf numFmtId="0" fontId="19" fillId="0" borderId="31" xfId="0" applyFont="1" applyBorder="1" applyAlignment="1">
      <alignment horizontal="right" vertical="center"/>
    </xf>
    <xf numFmtId="0" fontId="19" fillId="0" borderId="29" xfId="0" applyFont="1" applyBorder="1" applyAlignment="1">
      <alignment horizontal="right" vertical="center"/>
    </xf>
    <xf numFmtId="0" fontId="19" fillId="0" borderId="32" xfId="0" applyFont="1" applyBorder="1" applyAlignment="1">
      <alignment horizontal="right" vertical="center"/>
    </xf>
    <xf numFmtId="44" fontId="19" fillId="0" borderId="3" xfId="0" applyNumberFormat="1" applyFont="1" applyBorder="1" applyAlignment="1">
      <alignment horizontal="center" vertical="center"/>
    </xf>
    <xf numFmtId="44" fontId="19" fillId="0" borderId="85" xfId="0" applyNumberFormat="1" applyFont="1" applyBorder="1" applyAlignment="1">
      <alignment horizontal="center" vertical="center"/>
    </xf>
    <xf numFmtId="44" fontId="19" fillId="0" borderId="31" xfId="0" applyNumberFormat="1" applyFont="1" applyBorder="1" applyAlignment="1">
      <alignment horizontal="center" vertical="center"/>
    </xf>
    <xf numFmtId="44" fontId="19" fillId="0" borderId="30" xfId="0" applyNumberFormat="1" applyFont="1" applyBorder="1" applyAlignment="1">
      <alignment horizontal="center" vertical="center"/>
    </xf>
    <xf numFmtId="0" fontId="19" fillId="0" borderId="3" xfId="0" applyFont="1" applyBorder="1" applyAlignment="1">
      <alignment horizontal="right" vertical="center"/>
    </xf>
    <xf numFmtId="0" fontId="19" fillId="0" borderId="12" xfId="0" applyFont="1" applyBorder="1" applyAlignment="1">
      <alignment horizontal="right" vertical="center"/>
    </xf>
    <xf numFmtId="0" fontId="19" fillId="0" borderId="4" xfId="0" applyFont="1" applyBorder="1" applyAlignment="1">
      <alignment horizontal="right" vertical="center"/>
    </xf>
    <xf numFmtId="0" fontId="19" fillId="0" borderId="7" xfId="0" applyFont="1" applyBorder="1" applyAlignment="1">
      <alignment horizontal="right" vertical="center"/>
    </xf>
    <xf numFmtId="0" fontId="19" fillId="0" borderId="10" xfId="0" applyFont="1" applyBorder="1" applyAlignment="1">
      <alignment horizontal="right" vertical="center"/>
    </xf>
    <xf numFmtId="0" fontId="19" fillId="0" borderId="8" xfId="0" applyFont="1" applyBorder="1" applyAlignment="1">
      <alignment horizontal="right" vertical="center"/>
    </xf>
    <xf numFmtId="44" fontId="2" fillId="4" borderId="20" xfId="1" applyFont="1" applyFill="1" applyBorder="1" applyAlignment="1" applyProtection="1">
      <alignment horizontal="left" vertical="center" shrinkToFit="1"/>
    </xf>
    <xf numFmtId="0" fontId="0" fillId="0" borderId="10" xfId="0" applyBorder="1" applyAlignment="1" applyProtection="1">
      <alignment horizontal="center" vertical="center" wrapText="1"/>
      <protection locked="0"/>
    </xf>
    <xf numFmtId="0" fontId="9" fillId="3" borderId="82" xfId="0" applyFont="1" applyFill="1" applyBorder="1" applyAlignment="1">
      <alignment horizontal="center" vertical="center" wrapText="1"/>
    </xf>
    <xf numFmtId="0" fontId="9" fillId="3" borderId="76" xfId="0" applyFont="1" applyFill="1" applyBorder="1" applyAlignment="1">
      <alignment horizontal="center" vertical="center" wrapText="1"/>
    </xf>
    <xf numFmtId="0" fontId="9" fillId="3" borderId="41" xfId="0" applyFont="1" applyFill="1" applyBorder="1" applyAlignment="1">
      <alignment horizontal="center" vertical="center" wrapText="1"/>
    </xf>
    <xf numFmtId="0" fontId="9" fillId="3" borderId="40" xfId="0" applyFont="1" applyFill="1" applyBorder="1" applyAlignment="1">
      <alignment horizontal="center" vertical="center" wrapText="1"/>
    </xf>
    <xf numFmtId="0" fontId="9" fillId="3" borderId="38" xfId="0" applyFont="1" applyFill="1" applyBorder="1" applyAlignment="1">
      <alignment horizontal="center" vertical="center" wrapText="1"/>
    </xf>
    <xf numFmtId="0" fontId="18" fillId="0" borderId="28" xfId="0" applyFont="1" applyBorder="1" applyAlignment="1">
      <alignment horizontal="center" vertical="center" wrapText="1"/>
    </xf>
    <xf numFmtId="0" fontId="18" fillId="0" borderId="4" xfId="0" applyFont="1" applyBorder="1" applyAlignment="1">
      <alignment horizontal="center" vertical="center" wrapText="1"/>
    </xf>
    <xf numFmtId="0" fontId="0" fillId="4" borderId="20" xfId="0" applyFill="1" applyBorder="1" applyAlignment="1">
      <alignment horizontal="left" vertical="center" shrinkToFit="1"/>
    </xf>
    <xf numFmtId="14" fontId="0" fillId="4" borderId="20" xfId="0" applyNumberFormat="1" applyFill="1" applyBorder="1" applyAlignment="1">
      <alignment horizontal="center" vertical="center" shrinkToFit="1"/>
    </xf>
    <xf numFmtId="14" fontId="0" fillId="0" borderId="20" xfId="0" applyNumberFormat="1" applyBorder="1" applyAlignment="1">
      <alignment horizontal="center" vertical="center" shrinkToFit="1"/>
    </xf>
    <xf numFmtId="0" fontId="3" fillId="0" borderId="24" xfId="0" applyFont="1" applyBorder="1" applyAlignment="1">
      <alignment horizontal="center" vertical="center" wrapText="1"/>
    </xf>
    <xf numFmtId="0" fontId="3" fillId="0" borderId="23" xfId="0" applyFont="1" applyBorder="1" applyAlignment="1">
      <alignment horizontal="center" vertical="center" wrapText="1"/>
    </xf>
    <xf numFmtId="0" fontId="3" fillId="0" borderId="74" xfId="0" applyFont="1" applyBorder="1" applyAlignment="1">
      <alignment horizontal="center" vertical="center" wrapText="1"/>
    </xf>
    <xf numFmtId="0" fontId="3" fillId="0" borderId="36" xfId="0" applyFont="1" applyBorder="1" applyAlignment="1">
      <alignment horizontal="center" vertical="center" wrapText="1"/>
    </xf>
    <xf numFmtId="0" fontId="1" fillId="3" borderId="16" xfId="0" applyFont="1" applyFill="1" applyBorder="1" applyAlignment="1">
      <alignment horizontal="center" vertical="center"/>
    </xf>
    <xf numFmtId="49" fontId="0" fillId="0" borderId="20" xfId="0" applyNumberFormat="1" applyBorder="1" applyAlignment="1" applyProtection="1">
      <alignment horizontal="center" vertical="center"/>
      <protection locked="0"/>
    </xf>
    <xf numFmtId="0" fontId="3" fillId="0" borderId="81" xfId="0" applyFont="1" applyBorder="1" applyAlignment="1">
      <alignment horizontal="center" vertical="center" wrapText="1"/>
    </xf>
    <xf numFmtId="0" fontId="3" fillId="0" borderId="20" xfId="0" applyFont="1" applyBorder="1" applyAlignment="1">
      <alignment horizontal="center" vertical="center" wrapText="1"/>
    </xf>
    <xf numFmtId="0" fontId="1" fillId="3" borderId="7" xfId="0" applyFont="1" applyFill="1" applyBorder="1" applyAlignment="1">
      <alignment horizontal="center" vertical="center"/>
    </xf>
    <xf numFmtId="0" fontId="1" fillId="3" borderId="10" xfId="0" applyFont="1" applyFill="1" applyBorder="1" applyAlignment="1">
      <alignment horizontal="center" vertical="center"/>
    </xf>
    <xf numFmtId="49" fontId="1" fillId="3" borderId="16" xfId="0" applyNumberFormat="1" applyFont="1" applyFill="1" applyBorder="1" applyAlignment="1">
      <alignment horizontal="center" vertical="center"/>
    </xf>
    <xf numFmtId="14" fontId="0" fillId="0" borderId="20" xfId="0" applyNumberFormat="1" applyBorder="1" applyAlignment="1" applyProtection="1">
      <alignment horizontal="center" vertical="center"/>
      <protection locked="0"/>
    </xf>
    <xf numFmtId="0" fontId="1" fillId="3" borderId="22" xfId="0" applyFont="1" applyFill="1" applyBorder="1" applyAlignment="1">
      <alignment horizontal="center" vertical="center"/>
    </xf>
    <xf numFmtId="0" fontId="1" fillId="3" borderId="26" xfId="0" applyFont="1" applyFill="1" applyBorder="1" applyAlignment="1">
      <alignment horizontal="center" vertical="center"/>
    </xf>
    <xf numFmtId="0" fontId="1" fillId="3" borderId="18" xfId="0" applyFont="1" applyFill="1" applyBorder="1" applyAlignment="1">
      <alignment horizontal="center" vertical="center"/>
    </xf>
    <xf numFmtId="44" fontId="1" fillId="3" borderId="16" xfId="0" applyNumberFormat="1" applyFont="1" applyFill="1" applyBorder="1" applyAlignment="1">
      <alignment horizontal="center" vertical="center"/>
    </xf>
    <xf numFmtId="0" fontId="1" fillId="3" borderId="15" xfId="0" applyFont="1" applyFill="1" applyBorder="1" applyAlignment="1">
      <alignment horizontal="center" vertical="center"/>
    </xf>
    <xf numFmtId="44" fontId="0" fillId="3" borderId="13" xfId="0" applyNumberFormat="1" applyFill="1" applyBorder="1" applyAlignment="1">
      <alignment horizontal="center" vertical="center" wrapText="1"/>
    </xf>
    <xf numFmtId="0" fontId="0" fillId="3" borderId="43" xfId="0" applyFill="1" applyBorder="1" applyAlignment="1">
      <alignment horizontal="center" vertical="center" wrapText="1"/>
    </xf>
    <xf numFmtId="0" fontId="3" fillId="0" borderId="77" xfId="0" applyFont="1" applyBorder="1" applyAlignment="1">
      <alignment horizontal="center" vertical="center" wrapText="1"/>
    </xf>
    <xf numFmtId="0" fontId="3" fillId="0" borderId="19" xfId="0" applyFont="1" applyBorder="1" applyAlignment="1">
      <alignment horizontal="center" vertical="center" wrapText="1"/>
    </xf>
    <xf numFmtId="0" fontId="3" fillId="0" borderId="13" xfId="0" applyFont="1" applyBorder="1" applyAlignment="1">
      <alignment horizontal="center" vertical="center" wrapText="1"/>
    </xf>
    <xf numFmtId="0" fontId="7" fillId="0" borderId="10" xfId="0" applyFont="1" applyBorder="1" applyAlignment="1" applyProtection="1">
      <alignment horizontal="center" vertical="center" wrapText="1"/>
      <protection locked="0"/>
    </xf>
    <xf numFmtId="0" fontId="7" fillId="0" borderId="0" xfId="0" applyFont="1" applyAlignment="1">
      <alignment horizontal="center" vertical="center" wrapText="1"/>
    </xf>
    <xf numFmtId="0" fontId="0" fillId="0" borderId="0" xfId="0" applyAlignment="1">
      <alignment horizontal="center" vertical="center"/>
    </xf>
    <xf numFmtId="0" fontId="18" fillId="0" borderId="74" xfId="0" applyFont="1" applyBorder="1" applyAlignment="1">
      <alignment horizontal="center" vertical="center" wrapText="1"/>
    </xf>
    <xf numFmtId="0" fontId="18" fillId="0" borderId="36" xfId="0" applyFont="1" applyBorder="1" applyAlignment="1">
      <alignment horizontal="center" vertical="center" wrapText="1"/>
    </xf>
    <xf numFmtId="0" fontId="18" fillId="0" borderId="77" xfId="0" applyFont="1" applyBorder="1" applyAlignment="1">
      <alignment horizontal="center" vertical="center" wrapText="1"/>
    </xf>
    <xf numFmtId="0" fontId="18" fillId="0" borderId="23" xfId="0" applyFont="1" applyBorder="1" applyAlignment="1">
      <alignment horizontal="center" vertical="center" wrapText="1"/>
    </xf>
    <xf numFmtId="0" fontId="9" fillId="3" borderId="75" xfId="0" applyFont="1" applyFill="1" applyBorder="1" applyAlignment="1">
      <alignment horizontal="center" vertical="center" wrapText="1"/>
    </xf>
    <xf numFmtId="0" fontId="3" fillId="0" borderId="35" xfId="0" applyFont="1" applyBorder="1" applyAlignment="1">
      <alignment horizontal="center" vertical="center" wrapText="1"/>
    </xf>
    <xf numFmtId="0" fontId="3" fillId="0" borderId="6" xfId="0" applyFont="1" applyBorder="1" applyAlignment="1">
      <alignment horizontal="center" vertical="center" wrapText="1"/>
    </xf>
    <xf numFmtId="0" fontId="17" fillId="3" borderId="75" xfId="0" applyFont="1" applyFill="1" applyBorder="1" applyAlignment="1">
      <alignment horizontal="center" vertical="center" wrapText="1"/>
    </xf>
    <xf numFmtId="0" fontId="17" fillId="3" borderId="76" xfId="0" applyFont="1" applyFill="1" applyBorder="1" applyAlignment="1">
      <alignment horizontal="center" vertical="center" wrapText="1"/>
    </xf>
    <xf numFmtId="0" fontId="3" fillId="0" borderId="37" xfId="0" applyFont="1" applyBorder="1" applyAlignment="1">
      <alignment horizontal="center" vertical="center" wrapText="1"/>
    </xf>
    <xf numFmtId="0" fontId="3" fillId="0" borderId="27" xfId="0" applyFont="1" applyBorder="1" applyAlignment="1">
      <alignment horizontal="center" vertical="center" wrapText="1"/>
    </xf>
    <xf numFmtId="0" fontId="3" fillId="0" borderId="8" xfId="0" applyFont="1" applyBorder="1" applyAlignment="1">
      <alignment horizontal="center" vertical="center" wrapText="1"/>
    </xf>
    <xf numFmtId="0" fontId="0" fillId="0" borderId="52" xfId="0" applyBorder="1" applyAlignment="1">
      <alignment horizontal="center" vertical="center" wrapText="1"/>
    </xf>
    <xf numFmtId="0" fontId="0" fillId="0" borderId="53" xfId="0" applyBorder="1" applyAlignment="1">
      <alignment horizontal="center" vertical="center" wrapText="1"/>
    </xf>
    <xf numFmtId="1" fontId="0" fillId="0" borderId="50" xfId="0" applyNumberFormat="1" applyBorder="1" applyAlignment="1">
      <alignment horizontal="center" vertical="center" wrapText="1"/>
    </xf>
    <xf numFmtId="0" fontId="0" fillId="0" borderId="50" xfId="0" applyBorder="1" applyAlignment="1">
      <alignment horizontal="center" vertical="center" wrapText="1"/>
    </xf>
    <xf numFmtId="44" fontId="0" fillId="0" borderId="50" xfId="0" applyNumberFormat="1" applyBorder="1" applyAlignment="1">
      <alignment horizontal="center" vertical="center" wrapText="1"/>
    </xf>
    <xf numFmtId="0" fontId="1" fillId="2" borderId="11" xfId="0" applyFont="1" applyFill="1" applyBorder="1" applyAlignment="1">
      <alignment horizontal="center" vertical="center" wrapText="1"/>
    </xf>
    <xf numFmtId="0" fontId="1" fillId="2" borderId="52" xfId="0" applyFont="1" applyFill="1" applyBorder="1" applyAlignment="1">
      <alignment horizontal="center" vertical="center" wrapText="1"/>
    </xf>
    <xf numFmtId="0" fontId="1" fillId="2" borderId="53" xfId="0" applyFont="1" applyFill="1" applyBorder="1" applyAlignment="1">
      <alignment horizontal="center" vertical="center" wrapText="1"/>
    </xf>
    <xf numFmtId="49" fontId="1" fillId="2" borderId="51" xfId="0" applyNumberFormat="1" applyFont="1" applyFill="1" applyBorder="1" applyAlignment="1">
      <alignment horizontal="center" vertical="center" wrapText="1"/>
    </xf>
    <xf numFmtId="49" fontId="1" fillId="2" borderId="53" xfId="0" applyNumberFormat="1" applyFont="1" applyFill="1" applyBorder="1" applyAlignment="1">
      <alignment horizontal="center" vertical="center" wrapText="1"/>
    </xf>
    <xf numFmtId="0" fontId="1" fillId="2" borderId="16" xfId="0" applyFont="1" applyFill="1" applyBorder="1" applyAlignment="1">
      <alignment horizontal="center" vertical="center"/>
    </xf>
    <xf numFmtId="0" fontId="1" fillId="2" borderId="3" xfId="0" applyFont="1" applyFill="1" applyBorder="1" applyAlignment="1">
      <alignment horizontal="center" vertical="center"/>
    </xf>
    <xf numFmtId="0" fontId="1" fillId="2" borderId="12" xfId="0" applyFont="1" applyFill="1" applyBorder="1" applyAlignment="1">
      <alignment horizontal="center" vertical="center"/>
    </xf>
    <xf numFmtId="0" fontId="1" fillId="2" borderId="4" xfId="0" applyFont="1" applyFill="1" applyBorder="1" applyAlignment="1">
      <alignment horizontal="center" vertical="center"/>
    </xf>
    <xf numFmtId="0" fontId="1" fillId="2" borderId="11" xfId="0" applyFont="1" applyFill="1" applyBorder="1" applyAlignment="1">
      <alignment horizontal="center" vertical="center"/>
    </xf>
    <xf numFmtId="49" fontId="1" fillId="2" borderId="11" xfId="0" applyNumberFormat="1" applyFont="1" applyFill="1" applyBorder="1" applyAlignment="1">
      <alignment horizontal="center" vertical="center"/>
    </xf>
    <xf numFmtId="0" fontId="0" fillId="0" borderId="24" xfId="0" applyBorder="1" applyAlignment="1">
      <alignment horizontal="center" vertical="center"/>
    </xf>
    <xf numFmtId="0" fontId="0" fillId="0" borderId="25" xfId="0" applyBorder="1" applyAlignment="1">
      <alignment horizontal="center" vertical="center"/>
    </xf>
    <xf numFmtId="0" fontId="0" fillId="0" borderId="23" xfId="0" applyBorder="1" applyAlignment="1">
      <alignment horizontal="center" vertical="center"/>
    </xf>
    <xf numFmtId="1" fontId="0" fillId="0" borderId="24" xfId="0" applyNumberFormat="1" applyBorder="1" applyAlignment="1">
      <alignment horizontal="center" vertical="center"/>
    </xf>
    <xf numFmtId="1" fontId="0" fillId="0" borderId="23" xfId="0" applyNumberFormat="1" applyBorder="1" applyAlignment="1">
      <alignment horizontal="center" vertical="center"/>
    </xf>
    <xf numFmtId="14" fontId="0" fillId="0" borderId="20" xfId="0" applyNumberFormat="1" applyBorder="1" applyAlignment="1">
      <alignment horizontal="center" vertical="center"/>
    </xf>
    <xf numFmtId="0" fontId="1" fillId="2" borderId="11" xfId="0" applyFont="1" applyFill="1" applyBorder="1" applyAlignment="1">
      <alignment horizontal="center" vertical="center" shrinkToFit="1"/>
    </xf>
    <xf numFmtId="44" fontId="0" fillId="0" borderId="11" xfId="1" applyFont="1" applyBorder="1" applyAlignment="1" applyProtection="1">
      <alignment horizontal="center" vertical="center"/>
    </xf>
    <xf numFmtId="49" fontId="1" fillId="2" borderId="51" xfId="0" applyNumberFormat="1" applyFont="1" applyFill="1" applyBorder="1" applyAlignment="1">
      <alignment horizontal="center" vertical="center"/>
    </xf>
    <xf numFmtId="49" fontId="1" fillId="2" borderId="53" xfId="0" applyNumberFormat="1" applyFont="1" applyFill="1" applyBorder="1" applyAlignment="1">
      <alignment horizontal="center" vertical="center"/>
    </xf>
    <xf numFmtId="1" fontId="0" fillId="0" borderId="50" xfId="0" applyNumberFormat="1" applyBorder="1" applyAlignment="1">
      <alignment horizontal="center" vertical="center"/>
    </xf>
    <xf numFmtId="0" fontId="0" fillId="0" borderId="50" xfId="0" applyBorder="1" applyAlignment="1">
      <alignment horizontal="center" vertical="center"/>
    </xf>
    <xf numFmtId="44" fontId="0" fillId="0" borderId="50" xfId="0" applyNumberFormat="1" applyBorder="1" applyAlignment="1">
      <alignment horizontal="center" vertical="center"/>
    </xf>
    <xf numFmtId="0" fontId="1" fillId="2" borderId="51" xfId="0" applyFont="1" applyFill="1" applyBorder="1" applyAlignment="1">
      <alignment horizontal="center" vertical="center" wrapText="1"/>
    </xf>
    <xf numFmtId="0" fontId="1" fillId="2" borderId="51" xfId="0" applyFont="1" applyFill="1" applyBorder="1" applyAlignment="1">
      <alignment horizontal="center" vertical="center"/>
    </xf>
    <xf numFmtId="0" fontId="1" fillId="2" borderId="53" xfId="0" applyFont="1" applyFill="1" applyBorder="1" applyAlignment="1">
      <alignment horizontal="center" vertical="center"/>
    </xf>
    <xf numFmtId="0" fontId="0" fillId="0" borderId="60" xfId="0" applyBorder="1" applyAlignment="1">
      <alignment horizontal="center" vertical="center" wrapText="1"/>
    </xf>
    <xf numFmtId="0" fontId="0" fillId="0" borderId="51" xfId="0" applyBorder="1" applyAlignment="1">
      <alignment horizontal="center" vertical="center"/>
    </xf>
    <xf numFmtId="0" fontId="0" fillId="0" borderId="53" xfId="0" applyBorder="1" applyAlignment="1">
      <alignment horizontal="center" vertical="center"/>
    </xf>
    <xf numFmtId="0" fontId="11" fillId="0" borderId="11" xfId="0" applyFont="1" applyBorder="1" applyAlignment="1">
      <alignment horizontal="center" vertical="center" wrapText="1"/>
    </xf>
    <xf numFmtId="0" fontId="12" fillId="2" borderId="20" xfId="0" applyFont="1" applyFill="1" applyBorder="1" applyAlignment="1">
      <alignment horizontal="center" vertical="center" shrinkToFit="1"/>
    </xf>
    <xf numFmtId="44" fontId="0" fillId="0" borderId="20" xfId="1" applyFont="1" applyBorder="1" applyAlignment="1" applyProtection="1">
      <alignment horizontal="center" vertical="center"/>
    </xf>
    <xf numFmtId="0" fontId="1" fillId="2" borderId="13" xfId="0" applyFont="1" applyFill="1" applyBorder="1" applyAlignment="1">
      <alignment horizontal="center" vertical="center"/>
    </xf>
    <xf numFmtId="0" fontId="1" fillId="2" borderId="20" xfId="0" applyFont="1" applyFill="1" applyBorder="1" applyAlignment="1">
      <alignment horizontal="center" vertical="center" shrinkToFit="1"/>
    </xf>
    <xf numFmtId="0" fontId="1" fillId="2" borderId="7" xfId="0" applyFont="1" applyFill="1" applyBorder="1" applyAlignment="1">
      <alignment horizontal="center" vertical="center"/>
    </xf>
    <xf numFmtId="0" fontId="1" fillId="2" borderId="10" xfId="0" applyFont="1" applyFill="1" applyBorder="1" applyAlignment="1">
      <alignment horizontal="center" vertical="center"/>
    </xf>
    <xf numFmtId="0" fontId="1" fillId="2" borderId="8" xfId="0" applyFont="1" applyFill="1" applyBorder="1" applyAlignment="1">
      <alignment horizontal="center" vertical="center"/>
    </xf>
    <xf numFmtId="0" fontId="0" fillId="0" borderId="20" xfId="0" applyBorder="1" applyAlignment="1">
      <alignment horizontal="center" vertical="center"/>
    </xf>
    <xf numFmtId="1" fontId="0" fillId="0" borderId="20" xfId="0" applyNumberFormat="1" applyBorder="1" applyAlignment="1">
      <alignment horizontal="center" vertical="center"/>
    </xf>
    <xf numFmtId="44" fontId="0" fillId="0" borderId="3" xfId="1" applyFont="1" applyBorder="1" applyAlignment="1" applyProtection="1">
      <alignment horizontal="center" vertical="center"/>
    </xf>
    <xf numFmtId="44" fontId="0" fillId="0" borderId="4" xfId="1" applyFont="1" applyBorder="1" applyAlignment="1" applyProtection="1">
      <alignment horizontal="center" vertical="center"/>
    </xf>
    <xf numFmtId="0" fontId="10" fillId="0" borderId="5" xfId="0" applyFont="1" applyBorder="1" applyAlignment="1">
      <alignment horizontal="center" vertical="center" wrapText="1"/>
    </xf>
    <xf numFmtId="0" fontId="10" fillId="0" borderId="9" xfId="0" applyFont="1" applyBorder="1" applyAlignment="1">
      <alignment horizontal="center" vertical="center" wrapText="1"/>
    </xf>
    <xf numFmtId="0" fontId="10" fillId="0" borderId="6" xfId="0" applyFont="1" applyBorder="1" applyAlignment="1">
      <alignment horizontal="center" vertical="center" wrapText="1"/>
    </xf>
    <xf numFmtId="0" fontId="10" fillId="0" borderId="2" xfId="0" applyFont="1" applyBorder="1" applyAlignment="1">
      <alignment horizontal="center" vertical="center" wrapText="1"/>
    </xf>
    <xf numFmtId="0" fontId="10" fillId="0" borderId="0" xfId="0" applyFont="1" applyAlignment="1">
      <alignment horizontal="center" vertical="center" wrapText="1"/>
    </xf>
    <xf numFmtId="0" fontId="10" fillId="0" borderId="1" xfId="0" applyFont="1" applyBorder="1" applyAlignment="1">
      <alignment horizontal="center" vertical="center" wrapText="1"/>
    </xf>
    <xf numFmtId="0" fontId="10" fillId="0" borderId="7" xfId="0" applyFont="1" applyBorder="1" applyAlignment="1">
      <alignment horizontal="center" vertical="center" wrapText="1"/>
    </xf>
    <xf numFmtId="0" fontId="10" fillId="0" borderId="10" xfId="0" applyFont="1" applyBorder="1" applyAlignment="1">
      <alignment horizontal="center" vertical="center" wrapText="1"/>
    </xf>
    <xf numFmtId="0" fontId="10" fillId="0" borderId="8" xfId="0" applyFont="1" applyBorder="1" applyAlignment="1">
      <alignment horizontal="center" vertical="center" wrapText="1"/>
    </xf>
    <xf numFmtId="0" fontId="1" fillId="2" borderId="3" xfId="0" applyFont="1" applyFill="1" applyBorder="1" applyAlignment="1">
      <alignment horizontal="center" vertical="center" shrinkToFit="1"/>
    </xf>
    <xf numFmtId="0" fontId="1" fillId="2" borderId="12" xfId="0" applyFont="1" applyFill="1" applyBorder="1" applyAlignment="1">
      <alignment horizontal="center" vertical="center" shrinkToFit="1"/>
    </xf>
    <xf numFmtId="0" fontId="1" fillId="2" borderId="4" xfId="0" applyFont="1" applyFill="1" applyBorder="1" applyAlignment="1">
      <alignment horizontal="center" vertical="center" shrinkToFit="1"/>
    </xf>
    <xf numFmtId="44" fontId="0" fillId="0" borderId="11" xfId="0" applyNumberFormat="1" applyBorder="1" applyAlignment="1">
      <alignment horizontal="center" vertical="center"/>
    </xf>
    <xf numFmtId="44" fontId="0" fillId="0" borderId="20" xfId="0" applyNumberFormat="1" applyBorder="1" applyAlignment="1">
      <alignment horizontal="center" vertical="center"/>
    </xf>
    <xf numFmtId="0" fontId="0" fillId="0" borderId="52" xfId="0" applyBorder="1" applyAlignment="1">
      <alignment horizontal="center" vertical="center"/>
    </xf>
    <xf numFmtId="0" fontId="1" fillId="2" borderId="52" xfId="0" applyFont="1" applyFill="1" applyBorder="1" applyAlignment="1">
      <alignment horizontal="center" vertical="center"/>
    </xf>
    <xf numFmtId="0" fontId="1" fillId="2" borderId="20" xfId="0" applyFont="1" applyFill="1" applyBorder="1" applyAlignment="1">
      <alignment horizontal="center" vertical="center" wrapText="1"/>
    </xf>
    <xf numFmtId="0" fontId="5" fillId="0" borderId="11" xfId="0" applyFont="1" applyBorder="1" applyAlignment="1">
      <alignment horizontal="center" vertical="center" wrapText="1"/>
    </xf>
    <xf numFmtId="0" fontId="5" fillId="0" borderId="11" xfId="0" applyFont="1" applyBorder="1" applyAlignment="1">
      <alignment horizontal="center" vertical="center"/>
    </xf>
    <xf numFmtId="0" fontId="0" fillId="0" borderId="86" xfId="0" applyBorder="1" applyAlignment="1">
      <alignment horizontal="center" vertical="center" wrapText="1"/>
    </xf>
    <xf numFmtId="0" fontId="0" fillId="0" borderId="87" xfId="0" applyBorder="1" applyAlignment="1">
      <alignment horizontal="center" vertical="center" wrapText="1"/>
    </xf>
    <xf numFmtId="0" fontId="0" fillId="0" borderId="84" xfId="0" applyBorder="1" applyAlignment="1">
      <alignment horizontal="center" vertical="center" wrapText="1"/>
    </xf>
    <xf numFmtId="0" fontId="1" fillId="2" borderId="50" xfId="0" applyFont="1" applyFill="1" applyBorder="1" applyAlignment="1">
      <alignment horizontal="center" vertical="center"/>
    </xf>
    <xf numFmtId="0" fontId="1" fillId="2" borderId="47" xfId="0" applyFont="1" applyFill="1" applyBorder="1" applyAlignment="1">
      <alignment horizontal="center" vertical="center" shrinkToFit="1"/>
    </xf>
    <xf numFmtId="44" fontId="0" fillId="0" borderId="57" xfId="1" applyFont="1" applyBorder="1" applyAlignment="1" applyProtection="1">
      <alignment horizontal="center" vertical="center"/>
    </xf>
    <xf numFmtId="0" fontId="1" fillId="2" borderId="7" xfId="0" applyFont="1" applyFill="1" applyBorder="1" applyAlignment="1">
      <alignment horizontal="center" vertical="center" shrinkToFit="1"/>
    </xf>
    <xf numFmtId="0" fontId="1" fillId="2" borderId="10" xfId="0" applyFont="1" applyFill="1" applyBorder="1" applyAlignment="1">
      <alignment horizontal="center" vertical="center" shrinkToFit="1"/>
    </xf>
    <xf numFmtId="0" fontId="1" fillId="2" borderId="8" xfId="0" applyFont="1" applyFill="1" applyBorder="1" applyAlignment="1">
      <alignment horizontal="center" vertical="center" shrinkToFit="1"/>
    </xf>
    <xf numFmtId="0" fontId="1" fillId="2" borderId="66" xfId="0" applyFont="1" applyFill="1" applyBorder="1" applyAlignment="1">
      <alignment horizontal="center" vertical="center"/>
    </xf>
    <xf numFmtId="0" fontId="1" fillId="2" borderId="61" xfId="0" applyFont="1" applyFill="1" applyBorder="1" applyAlignment="1">
      <alignment horizontal="center" vertical="center"/>
    </xf>
    <xf numFmtId="0" fontId="0" fillId="0" borderId="54" xfId="0" applyBorder="1" applyAlignment="1">
      <alignment horizontal="center" vertical="center"/>
    </xf>
    <xf numFmtId="0" fontId="0" fillId="0" borderId="55" xfId="0" applyBorder="1" applyAlignment="1">
      <alignment horizontal="center" vertical="center"/>
    </xf>
    <xf numFmtId="0" fontId="0" fillId="0" borderId="56" xfId="0" applyBorder="1" applyAlignment="1">
      <alignment horizontal="center" vertical="center"/>
    </xf>
    <xf numFmtId="14" fontId="0" fillId="0" borderId="44" xfId="0" applyNumberFormat="1" applyBorder="1" applyAlignment="1">
      <alignment horizontal="center" vertical="center"/>
    </xf>
    <xf numFmtId="14" fontId="0" fillId="0" borderId="62" xfId="0" applyNumberFormat="1" applyBorder="1" applyAlignment="1">
      <alignment horizontal="center" vertical="center"/>
    </xf>
    <xf numFmtId="0" fontId="1" fillId="2" borderId="47" xfId="0" applyFont="1" applyFill="1" applyBorder="1" applyAlignment="1" applyProtection="1">
      <alignment horizontal="center" vertical="center" shrinkToFit="1"/>
      <protection locked="0"/>
    </xf>
    <xf numFmtId="0" fontId="1" fillId="2" borderId="11" xfId="0" applyFont="1" applyFill="1" applyBorder="1" applyAlignment="1" applyProtection="1">
      <alignment horizontal="center" vertical="center" shrinkToFit="1"/>
      <protection locked="0"/>
    </xf>
    <xf numFmtId="0" fontId="1" fillId="2" borderId="65" xfId="0" applyFont="1" applyFill="1" applyBorder="1" applyAlignment="1">
      <alignment horizontal="center" vertical="center" wrapText="1"/>
    </xf>
    <xf numFmtId="0" fontId="1" fillId="2" borderId="44" xfId="0" applyFont="1" applyFill="1" applyBorder="1" applyAlignment="1">
      <alignment horizontal="center" vertical="center" wrapText="1"/>
    </xf>
    <xf numFmtId="14" fontId="0" fillId="0" borderId="58" xfId="0" applyNumberFormat="1" applyBorder="1" applyAlignment="1">
      <alignment horizontal="center" vertical="center"/>
    </xf>
    <xf numFmtId="0" fontId="7" fillId="0" borderId="69" xfId="0" applyFont="1" applyBorder="1" applyAlignment="1">
      <alignment horizontal="center" vertical="center" wrapText="1"/>
    </xf>
    <xf numFmtId="0" fontId="7" fillId="0" borderId="49" xfId="0" applyFont="1" applyBorder="1" applyAlignment="1">
      <alignment horizontal="center" vertical="center" wrapText="1"/>
    </xf>
    <xf numFmtId="0" fontId="7" fillId="0" borderId="64" xfId="0" applyFont="1" applyBorder="1" applyAlignment="1">
      <alignment horizontal="center" vertical="center" wrapText="1"/>
    </xf>
    <xf numFmtId="0" fontId="7" fillId="0" borderId="47" xfId="0" applyFont="1" applyBorder="1" applyAlignment="1">
      <alignment horizontal="center" vertical="center" wrapText="1"/>
    </xf>
    <xf numFmtId="0" fontId="7" fillId="0" borderId="11" xfId="0" applyFont="1" applyBorder="1" applyAlignment="1">
      <alignment horizontal="center" vertical="center" wrapText="1"/>
    </xf>
    <xf numFmtId="0" fontId="7" fillId="0" borderId="57" xfId="0" applyFont="1" applyBorder="1" applyAlignment="1">
      <alignment horizontal="center" vertical="center" wrapText="1"/>
    </xf>
    <xf numFmtId="0" fontId="7" fillId="0" borderId="48" xfId="0" applyFont="1" applyBorder="1" applyAlignment="1">
      <alignment horizontal="center" vertical="center" wrapText="1"/>
    </xf>
    <xf numFmtId="0" fontId="7" fillId="0" borderId="46" xfId="0" applyFont="1" applyBorder="1" applyAlignment="1">
      <alignment horizontal="center" vertical="center" wrapText="1"/>
    </xf>
    <xf numFmtId="0" fontId="7" fillId="0" borderId="70" xfId="0" applyFont="1" applyBorder="1" applyAlignment="1">
      <alignment horizontal="center" vertical="center" wrapText="1"/>
    </xf>
    <xf numFmtId="0" fontId="1" fillId="2" borderId="68" xfId="0" applyFont="1" applyFill="1" applyBorder="1" applyAlignment="1">
      <alignment horizontal="center" vertical="center"/>
    </xf>
    <xf numFmtId="0" fontId="1" fillId="2" borderId="0" xfId="0" applyFont="1" applyFill="1" applyAlignment="1">
      <alignment horizontal="center" vertical="center"/>
    </xf>
    <xf numFmtId="0" fontId="1" fillId="2" borderId="63" xfId="0" applyFont="1" applyFill="1" applyBorder="1" applyAlignment="1">
      <alignment horizontal="center" vertical="center"/>
    </xf>
    <xf numFmtId="0" fontId="1" fillId="2" borderId="67" xfId="0" applyFont="1" applyFill="1" applyBorder="1" applyAlignment="1">
      <alignment horizontal="center" vertical="center" shrinkToFit="1"/>
    </xf>
    <xf numFmtId="0" fontId="1" fillId="2" borderId="24" xfId="0" applyFont="1" applyFill="1" applyBorder="1" applyAlignment="1">
      <alignment horizontal="center" vertical="center" shrinkToFit="1"/>
    </xf>
    <xf numFmtId="0" fontId="1" fillId="2" borderId="25" xfId="0" applyFont="1" applyFill="1" applyBorder="1" applyAlignment="1">
      <alignment horizontal="center" vertical="center" shrinkToFit="1"/>
    </xf>
    <xf numFmtId="0" fontId="1" fillId="2" borderId="23" xfId="0" applyFont="1" applyFill="1" applyBorder="1" applyAlignment="1">
      <alignment horizontal="center" vertical="center" shrinkToFit="1"/>
    </xf>
    <xf numFmtId="44" fontId="0" fillId="0" borderId="24" xfId="1" applyFont="1" applyBorder="1" applyAlignment="1" applyProtection="1">
      <alignment horizontal="center" vertical="center"/>
    </xf>
    <xf numFmtId="44" fontId="0" fillId="0" borderId="59" xfId="1" applyFont="1" applyBorder="1" applyAlignment="1" applyProtection="1">
      <alignment horizontal="center" vertical="center"/>
    </xf>
    <xf numFmtId="14" fontId="0" fillId="4" borderId="20" xfId="0" applyNumberFormat="1" applyFill="1" applyBorder="1" applyAlignment="1">
      <alignment horizontal="center" vertical="center" wrapText="1"/>
    </xf>
    <xf numFmtId="0" fontId="0" fillId="0" borderId="42" xfId="0" applyBorder="1" applyAlignment="1">
      <alignment horizontal="center" vertical="center"/>
    </xf>
    <xf numFmtId="0" fontId="0" fillId="0" borderId="21" xfId="0" applyBorder="1" applyAlignment="1">
      <alignment horizontal="center" vertical="center"/>
    </xf>
    <xf numFmtId="0" fontId="0" fillId="0" borderId="45" xfId="0" applyBorder="1" applyAlignment="1">
      <alignment horizontal="center" vertical="center"/>
    </xf>
    <xf numFmtId="0" fontId="1" fillId="2" borderId="5" xfId="0" applyFont="1" applyFill="1" applyBorder="1" applyAlignment="1">
      <alignment horizontal="center" vertical="center" shrinkToFit="1"/>
    </xf>
    <xf numFmtId="0" fontId="1" fillId="2" borderId="9" xfId="0" applyFont="1" applyFill="1" applyBorder="1" applyAlignment="1">
      <alignment horizontal="center" vertical="center" shrinkToFit="1"/>
    </xf>
    <xf numFmtId="0" fontId="1" fillId="2" borderId="42" xfId="0" applyFont="1" applyFill="1" applyBorder="1" applyAlignment="1">
      <alignment horizontal="center" vertical="center" shrinkToFit="1"/>
    </xf>
    <xf numFmtId="0" fontId="1" fillId="2" borderId="21" xfId="0" applyFont="1" applyFill="1" applyBorder="1" applyAlignment="1">
      <alignment horizontal="center" vertical="center" shrinkToFit="1"/>
    </xf>
    <xf numFmtId="0" fontId="8" fillId="0" borderId="5" xfId="0" applyFont="1" applyBorder="1" applyAlignment="1">
      <alignment horizontal="center" vertical="center" wrapText="1"/>
    </xf>
    <xf numFmtId="0" fontId="8" fillId="0" borderId="9" xfId="0" applyFont="1" applyBorder="1" applyAlignment="1">
      <alignment horizontal="center" vertical="center" wrapText="1"/>
    </xf>
    <xf numFmtId="0" fontId="8" fillId="0" borderId="6" xfId="0" applyFont="1" applyBorder="1" applyAlignment="1">
      <alignment horizontal="center" vertical="center" wrapText="1"/>
    </xf>
    <xf numFmtId="0" fontId="8" fillId="0" borderId="2" xfId="0" applyFont="1" applyBorder="1" applyAlignment="1">
      <alignment horizontal="center" vertical="center" wrapText="1"/>
    </xf>
    <xf numFmtId="0" fontId="8" fillId="0" borderId="0" xfId="0" applyFont="1" applyAlignment="1">
      <alignment horizontal="center" vertical="center" wrapText="1"/>
    </xf>
    <xf numFmtId="0" fontId="8" fillId="0" borderId="1" xfId="0" applyFont="1" applyBorder="1" applyAlignment="1">
      <alignment horizontal="center" vertical="center" wrapText="1"/>
    </xf>
    <xf numFmtId="0" fontId="8" fillId="0" borderId="7" xfId="0" applyFont="1" applyBorder="1" applyAlignment="1">
      <alignment horizontal="center" vertical="center" wrapText="1"/>
    </xf>
    <xf numFmtId="0" fontId="8" fillId="0" borderId="10" xfId="0" applyFont="1" applyBorder="1" applyAlignment="1">
      <alignment horizontal="center" vertical="center" wrapText="1"/>
    </xf>
    <xf numFmtId="0" fontId="8" fillId="0" borderId="8" xfId="0" applyFont="1" applyBorder="1" applyAlignment="1">
      <alignment horizontal="center" vertical="center" wrapText="1"/>
    </xf>
    <xf numFmtId="14" fontId="0" fillId="4" borderId="20" xfId="0" applyNumberFormat="1" applyFill="1" applyBorder="1" applyAlignment="1">
      <alignment horizontal="center" vertical="center"/>
    </xf>
  </cellXfs>
  <cellStyles count="2">
    <cellStyle name="Currency" xfId="1" builtinId="4"/>
    <cellStyle name="Normal" xfId="0" builtinId="0"/>
  </cellStyles>
  <dxfs count="21">
    <dxf>
      <font>
        <u/>
      </font>
    </dxf>
    <dxf>
      <font>
        <color rgb="FF9C0006"/>
      </font>
      <fill>
        <patternFill>
          <bgColor rgb="FFFFC7CE"/>
        </patternFill>
      </fill>
    </dxf>
    <dxf>
      <font>
        <u/>
      </font>
    </dxf>
    <dxf>
      <font>
        <u/>
      </font>
    </dxf>
    <dxf>
      <font>
        <color rgb="FF9C0006"/>
      </font>
      <fill>
        <patternFill>
          <bgColor rgb="FFFFC7CE"/>
        </patternFill>
      </fill>
    </dxf>
    <dxf>
      <font>
        <u/>
      </font>
    </dxf>
    <dxf>
      <font>
        <u/>
      </font>
    </dxf>
    <dxf>
      <font>
        <color rgb="FF9C0006"/>
      </font>
      <fill>
        <patternFill>
          <bgColor rgb="FFFFC7CE"/>
        </patternFill>
      </fill>
    </dxf>
    <dxf>
      <font>
        <u/>
      </font>
    </dxf>
    <dxf>
      <font>
        <u/>
      </font>
    </dxf>
    <dxf>
      <font>
        <color rgb="FF9C0006"/>
      </font>
      <fill>
        <patternFill>
          <bgColor rgb="FFFFC7CE"/>
        </patternFill>
      </fill>
    </dxf>
    <dxf>
      <font>
        <u/>
      </font>
    </dxf>
    <dxf>
      <font>
        <u/>
      </font>
    </dxf>
    <dxf>
      <font>
        <color rgb="FF9C0006"/>
      </font>
      <fill>
        <patternFill>
          <bgColor rgb="FFFFC7CE"/>
        </patternFill>
      </fill>
    </dxf>
    <dxf>
      <font>
        <u/>
      </font>
    </dxf>
    <dxf>
      <font>
        <u/>
      </font>
    </dxf>
    <dxf>
      <font>
        <u/>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u/>
      </font>
    </dxf>
  </dxfs>
  <tableStyles count="0" defaultTableStyle="TableStyleMedium2" defaultPivotStyle="PivotStyleLight16"/>
  <colors>
    <mruColors>
      <color rgb="FFECD5FD"/>
      <color rgb="FFFBCD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29"/>
  <sheetViews>
    <sheetView workbookViewId="0">
      <selection activeCell="B29" sqref="B29"/>
    </sheetView>
  </sheetViews>
  <sheetFormatPr defaultRowHeight="15" x14ac:dyDescent="0.25"/>
  <cols>
    <col min="1" max="1" width="21.7109375" bestFit="1" customWidth="1"/>
    <col min="2" max="2" width="18.7109375" customWidth="1"/>
    <col min="3" max="3" width="39.5703125" bestFit="1" customWidth="1"/>
    <col min="4" max="4" width="22.28515625" bestFit="1" customWidth="1"/>
    <col min="5" max="5" width="32.140625" bestFit="1" customWidth="1"/>
    <col min="6" max="6" width="55.42578125" bestFit="1" customWidth="1"/>
    <col min="7" max="7" width="37.5703125" bestFit="1" customWidth="1"/>
    <col min="8" max="8" width="28.5703125" bestFit="1" customWidth="1"/>
    <col min="9" max="9" width="79.5703125" bestFit="1" customWidth="1"/>
    <col min="10" max="10" width="41.85546875" bestFit="1" customWidth="1"/>
    <col min="11" max="11" width="16.5703125" bestFit="1" customWidth="1"/>
    <col min="12" max="12" width="20.5703125" bestFit="1" customWidth="1"/>
  </cols>
  <sheetData>
    <row r="1" spans="1:12" x14ac:dyDescent="0.25">
      <c r="A1" s="2" t="s">
        <v>0</v>
      </c>
      <c r="B1" s="6" t="s">
        <v>1</v>
      </c>
      <c r="C1" s="2" t="s">
        <v>2</v>
      </c>
      <c r="D1" s="2" t="s">
        <v>3</v>
      </c>
      <c r="E1" s="2" t="s">
        <v>4</v>
      </c>
      <c r="F1" s="2" t="s">
        <v>5</v>
      </c>
      <c r="G1" s="2" t="s">
        <v>6</v>
      </c>
      <c r="H1" s="2" t="s">
        <v>7</v>
      </c>
      <c r="I1" s="2" t="s">
        <v>8</v>
      </c>
      <c r="J1" s="2" t="s">
        <v>9</v>
      </c>
      <c r="K1" s="2" t="s">
        <v>10</v>
      </c>
      <c r="L1" s="2" t="s">
        <v>11</v>
      </c>
    </row>
    <row r="2" spans="1:12" x14ac:dyDescent="0.25">
      <c r="A2" s="2"/>
      <c r="B2" s="6"/>
      <c r="C2" s="2"/>
      <c r="D2" s="2"/>
      <c r="E2" s="2"/>
      <c r="F2" s="2"/>
      <c r="G2" s="2"/>
      <c r="H2" s="2"/>
      <c r="I2" s="2"/>
      <c r="J2" s="2"/>
      <c r="K2" s="2"/>
      <c r="L2" s="2"/>
    </row>
    <row r="3" spans="1:12" x14ac:dyDescent="0.25">
      <c r="A3" s="2">
        <v>1</v>
      </c>
      <c r="B3" s="2" t="s">
        <v>12</v>
      </c>
      <c r="C3" s="2" t="s">
        <v>13</v>
      </c>
      <c r="D3" s="2" t="s">
        <v>14</v>
      </c>
      <c r="E3" s="2" t="s">
        <v>15</v>
      </c>
      <c r="F3" s="2" t="s">
        <v>16</v>
      </c>
      <c r="G3" s="2" t="s">
        <v>17</v>
      </c>
      <c r="H3" s="2" t="s">
        <v>18</v>
      </c>
      <c r="I3" s="2" t="s">
        <v>19</v>
      </c>
      <c r="J3" s="2" t="s">
        <v>19</v>
      </c>
      <c r="K3" s="2" t="s">
        <v>20</v>
      </c>
      <c r="L3" s="2" t="s">
        <v>21</v>
      </c>
    </row>
    <row r="4" spans="1:12" x14ac:dyDescent="0.25">
      <c r="A4" s="2">
        <v>2</v>
      </c>
      <c r="B4" s="2" t="s">
        <v>22</v>
      </c>
      <c r="C4" s="2" t="s">
        <v>23</v>
      </c>
      <c r="D4" s="2" t="s">
        <v>23</v>
      </c>
      <c r="E4" s="2" t="s">
        <v>24</v>
      </c>
      <c r="F4" s="2" t="s">
        <v>25</v>
      </c>
      <c r="G4" s="2" t="s">
        <v>26</v>
      </c>
      <c r="H4" s="2" t="s">
        <v>27</v>
      </c>
      <c r="I4" s="2" t="s">
        <v>28</v>
      </c>
      <c r="J4" s="2" t="s">
        <v>28</v>
      </c>
      <c r="K4" s="2" t="s">
        <v>29</v>
      </c>
      <c r="L4" s="2" t="s">
        <v>30</v>
      </c>
    </row>
    <row r="5" spans="1:12" x14ac:dyDescent="0.25">
      <c r="A5" s="2">
        <v>3</v>
      </c>
      <c r="B5" s="2" t="s">
        <v>31</v>
      </c>
      <c r="C5" s="2" t="s">
        <v>32</v>
      </c>
      <c r="D5" s="2" t="s">
        <v>33</v>
      </c>
      <c r="E5" s="2" t="s">
        <v>34</v>
      </c>
      <c r="F5" s="2" t="s">
        <v>35</v>
      </c>
      <c r="G5" s="2" t="s">
        <v>35</v>
      </c>
      <c r="H5" s="2" t="s">
        <v>36</v>
      </c>
      <c r="I5" s="2" t="s">
        <v>37</v>
      </c>
      <c r="J5" s="2" t="s">
        <v>37</v>
      </c>
      <c r="K5" s="2"/>
      <c r="L5" s="2" t="s">
        <v>38</v>
      </c>
    </row>
    <row r="6" spans="1:12" x14ac:dyDescent="0.25">
      <c r="A6" s="2">
        <v>4</v>
      </c>
      <c r="B6" s="2" t="s">
        <v>39</v>
      </c>
      <c r="C6" s="2" t="s">
        <v>18</v>
      </c>
      <c r="D6" s="2" t="s">
        <v>40</v>
      </c>
      <c r="E6" s="2" t="s">
        <v>41</v>
      </c>
      <c r="F6" s="2" t="s">
        <v>42</v>
      </c>
      <c r="G6" s="2" t="s">
        <v>42</v>
      </c>
      <c r="H6" s="2" t="s">
        <v>43</v>
      </c>
      <c r="I6" s="2" t="s">
        <v>44</v>
      </c>
      <c r="J6" s="2" t="s">
        <v>44</v>
      </c>
      <c r="K6" s="2"/>
      <c r="L6" s="2" t="s">
        <v>45</v>
      </c>
    </row>
    <row r="7" spans="1:12" x14ac:dyDescent="0.25">
      <c r="A7" s="2">
        <v>5</v>
      </c>
      <c r="B7" s="12" t="s">
        <v>46</v>
      </c>
      <c r="C7" s="12" t="s">
        <v>27</v>
      </c>
      <c r="D7" s="2" t="s">
        <v>18</v>
      </c>
      <c r="E7" s="2" t="s">
        <v>47</v>
      </c>
      <c r="F7" s="2" t="s">
        <v>48</v>
      </c>
      <c r="G7" s="2" t="s">
        <v>48</v>
      </c>
      <c r="H7" s="2" t="s">
        <v>49</v>
      </c>
      <c r="I7" s="2" t="s">
        <v>50</v>
      </c>
      <c r="J7" s="2" t="s">
        <v>50</v>
      </c>
      <c r="K7" s="2"/>
      <c r="L7" s="2" t="s">
        <v>51</v>
      </c>
    </row>
    <row r="8" spans="1:12" x14ac:dyDescent="0.25">
      <c r="A8" s="2">
        <v>6</v>
      </c>
      <c r="B8" s="2" t="s">
        <v>52</v>
      </c>
      <c r="C8" s="2" t="s">
        <v>36</v>
      </c>
      <c r="D8" s="2" t="s">
        <v>27</v>
      </c>
      <c r="E8" s="2"/>
      <c r="F8" s="2" t="s">
        <v>44</v>
      </c>
      <c r="G8" s="2" t="s">
        <v>44</v>
      </c>
      <c r="H8" s="2" t="s">
        <v>53</v>
      </c>
      <c r="I8" s="2" t="s">
        <v>20</v>
      </c>
      <c r="J8" s="2"/>
      <c r="K8" s="2"/>
      <c r="L8" s="2" t="s">
        <v>54</v>
      </c>
    </row>
    <row r="9" spans="1:12" x14ac:dyDescent="0.25">
      <c r="A9" s="2">
        <v>7</v>
      </c>
      <c r="B9" s="2" t="s">
        <v>55</v>
      </c>
      <c r="C9" s="2" t="s">
        <v>56</v>
      </c>
      <c r="D9" s="2" t="s">
        <v>56</v>
      </c>
      <c r="E9" s="2"/>
      <c r="F9" s="2" t="s">
        <v>57</v>
      </c>
      <c r="G9" s="2" t="s">
        <v>57</v>
      </c>
      <c r="H9" s="2" t="s">
        <v>56</v>
      </c>
      <c r="I9" s="2" t="s">
        <v>29</v>
      </c>
      <c r="J9" s="2"/>
      <c r="K9" s="2"/>
      <c r="L9" s="2" t="s">
        <v>58</v>
      </c>
    </row>
    <row r="10" spans="1:12" x14ac:dyDescent="0.25">
      <c r="A10" s="2">
        <v>8</v>
      </c>
      <c r="B10" s="2"/>
      <c r="C10" s="2" t="s">
        <v>59</v>
      </c>
      <c r="D10" s="2" t="s">
        <v>60</v>
      </c>
      <c r="E10" s="2"/>
      <c r="F10" s="2" t="s">
        <v>61</v>
      </c>
      <c r="G10" s="2" t="s">
        <v>61</v>
      </c>
      <c r="H10" s="2" t="s">
        <v>62</v>
      </c>
      <c r="I10" s="2" t="s">
        <v>21</v>
      </c>
      <c r="J10" s="2"/>
      <c r="K10" s="2"/>
      <c r="L10" s="2"/>
    </row>
    <row r="11" spans="1:12" x14ac:dyDescent="0.25">
      <c r="A11" s="2">
        <v>9</v>
      </c>
      <c r="B11" s="2"/>
      <c r="C11" s="2"/>
      <c r="D11" s="2"/>
      <c r="E11" s="2"/>
      <c r="F11" s="2" t="s">
        <v>63</v>
      </c>
      <c r="G11" s="2" t="s">
        <v>63</v>
      </c>
      <c r="H11" s="2" t="s">
        <v>64</v>
      </c>
      <c r="I11" s="2" t="s">
        <v>30</v>
      </c>
      <c r="J11" s="2"/>
      <c r="K11" s="2"/>
      <c r="L11" s="2"/>
    </row>
    <row r="12" spans="1:12" x14ac:dyDescent="0.25">
      <c r="A12" s="2">
        <v>10</v>
      </c>
      <c r="B12" s="2"/>
      <c r="C12" s="2"/>
      <c r="D12" s="2"/>
      <c r="E12" s="2"/>
      <c r="F12" s="2" t="s">
        <v>47</v>
      </c>
      <c r="G12" s="2" t="s">
        <v>40</v>
      </c>
      <c r="H12" s="2"/>
      <c r="I12" s="2" t="s">
        <v>38</v>
      </c>
      <c r="J12" s="2"/>
      <c r="K12" s="2"/>
      <c r="L12" s="2"/>
    </row>
    <row r="13" spans="1:12" x14ac:dyDescent="0.25">
      <c r="A13" s="2">
        <v>11</v>
      </c>
      <c r="B13" s="2"/>
      <c r="C13" s="2"/>
      <c r="D13" s="2"/>
      <c r="E13" s="2"/>
      <c r="F13" s="2" t="s">
        <v>18</v>
      </c>
      <c r="G13" s="2"/>
      <c r="H13" s="2"/>
      <c r="I13" s="2" t="s">
        <v>45</v>
      </c>
      <c r="J13" s="2"/>
      <c r="K13" s="2"/>
      <c r="L13" s="2"/>
    </row>
    <row r="14" spans="1:12" x14ac:dyDescent="0.25">
      <c r="A14" s="2">
        <v>12</v>
      </c>
      <c r="B14" s="2"/>
      <c r="C14" s="2"/>
      <c r="D14" s="2"/>
      <c r="E14" s="2"/>
      <c r="F14" s="2" t="s">
        <v>27</v>
      </c>
      <c r="G14" s="2"/>
      <c r="H14" s="2"/>
      <c r="I14" s="2" t="s">
        <v>51</v>
      </c>
      <c r="J14" s="2"/>
      <c r="K14" s="2"/>
      <c r="L14" s="2"/>
    </row>
    <row r="15" spans="1:12" x14ac:dyDescent="0.25">
      <c r="A15" s="2">
        <v>13</v>
      </c>
      <c r="B15" s="2"/>
      <c r="C15" s="2"/>
      <c r="D15" s="2"/>
      <c r="E15" s="2"/>
      <c r="F15" s="2" t="s">
        <v>36</v>
      </c>
      <c r="G15" s="2"/>
      <c r="H15" s="2"/>
      <c r="I15" s="2" t="s">
        <v>54</v>
      </c>
      <c r="J15" s="2"/>
      <c r="K15" s="2"/>
      <c r="L15" s="2"/>
    </row>
    <row r="16" spans="1:12" x14ac:dyDescent="0.25">
      <c r="A16" s="2">
        <v>14</v>
      </c>
      <c r="B16" s="2"/>
      <c r="C16" s="2"/>
      <c r="D16" s="2"/>
      <c r="E16" s="2"/>
      <c r="F16" s="2" t="s">
        <v>43</v>
      </c>
      <c r="G16" s="2"/>
      <c r="H16" s="2"/>
      <c r="I16" s="2" t="s">
        <v>58</v>
      </c>
      <c r="J16" s="2"/>
      <c r="K16" s="2"/>
      <c r="L16" s="2"/>
    </row>
    <row r="17" spans="1:12" x14ac:dyDescent="0.25">
      <c r="A17" s="2">
        <v>15</v>
      </c>
      <c r="B17" s="2"/>
      <c r="C17" s="2"/>
      <c r="D17" s="2"/>
      <c r="E17" s="2"/>
      <c r="F17" s="2" t="s">
        <v>49</v>
      </c>
      <c r="G17" s="2"/>
      <c r="H17" s="2"/>
      <c r="I17" s="2"/>
      <c r="J17" s="2"/>
      <c r="K17" s="2"/>
      <c r="L17" s="2"/>
    </row>
    <row r="18" spans="1:12" x14ac:dyDescent="0.25">
      <c r="A18" s="2">
        <v>16</v>
      </c>
      <c r="B18" s="2"/>
      <c r="C18" s="2"/>
      <c r="D18" s="2"/>
      <c r="E18" s="2"/>
      <c r="F18" s="2" t="s">
        <v>53</v>
      </c>
      <c r="G18" s="2"/>
      <c r="H18" s="2"/>
      <c r="I18" s="2"/>
      <c r="J18" s="2"/>
      <c r="K18" s="2"/>
      <c r="L18" s="2"/>
    </row>
    <row r="19" spans="1:12" x14ac:dyDescent="0.25">
      <c r="A19" s="2">
        <v>17</v>
      </c>
      <c r="B19" s="2"/>
      <c r="C19" s="2"/>
      <c r="D19" s="2"/>
      <c r="E19" s="2"/>
      <c r="F19" s="2" t="s">
        <v>56</v>
      </c>
      <c r="G19" s="2"/>
      <c r="H19" s="2"/>
      <c r="I19" s="2"/>
      <c r="J19" s="2"/>
      <c r="K19" s="2"/>
      <c r="L19" s="2"/>
    </row>
    <row r="20" spans="1:12" x14ac:dyDescent="0.25">
      <c r="A20" s="2">
        <v>18</v>
      </c>
      <c r="B20" s="2"/>
      <c r="C20" s="2"/>
      <c r="D20" s="2"/>
      <c r="E20" s="2"/>
      <c r="F20" s="2" t="s">
        <v>62</v>
      </c>
      <c r="G20" s="2"/>
      <c r="H20" s="2"/>
      <c r="I20" s="2"/>
      <c r="J20" s="2"/>
      <c r="K20" s="2"/>
      <c r="L20" s="2"/>
    </row>
    <row r="21" spans="1:12" x14ac:dyDescent="0.25">
      <c r="A21" s="2">
        <v>19</v>
      </c>
      <c r="B21" s="2"/>
      <c r="C21" s="2"/>
      <c r="D21" s="2"/>
      <c r="E21" s="2"/>
      <c r="F21" s="2" t="s">
        <v>64</v>
      </c>
      <c r="G21" s="2"/>
      <c r="H21" s="2"/>
      <c r="I21" s="2"/>
      <c r="J21" s="2"/>
      <c r="K21" s="2"/>
      <c r="L21" s="2"/>
    </row>
    <row r="22" spans="1:12" x14ac:dyDescent="0.25">
      <c r="A22" s="2">
        <v>20</v>
      </c>
      <c r="B22" s="2"/>
      <c r="C22" s="2"/>
      <c r="D22" s="2"/>
      <c r="E22" s="2"/>
      <c r="F22" s="2"/>
      <c r="G22" s="2"/>
      <c r="H22" s="2"/>
      <c r="I22" s="2"/>
      <c r="J22" s="2"/>
      <c r="K22" s="2"/>
      <c r="L22" s="2"/>
    </row>
    <row r="23" spans="1:12" x14ac:dyDescent="0.25">
      <c r="A23" s="2">
        <v>21</v>
      </c>
      <c r="B23" s="2"/>
      <c r="C23" s="2"/>
      <c r="D23" s="2"/>
      <c r="E23" s="2"/>
      <c r="F23" s="2"/>
      <c r="G23" s="2"/>
      <c r="H23" s="2"/>
      <c r="I23" s="2"/>
      <c r="J23" s="2"/>
      <c r="K23" s="2"/>
      <c r="L23" s="2"/>
    </row>
    <row r="24" spans="1:12" x14ac:dyDescent="0.25">
      <c r="A24" s="2">
        <v>22</v>
      </c>
      <c r="B24" s="2"/>
      <c r="C24" s="2"/>
      <c r="D24" s="2"/>
      <c r="E24" s="2"/>
      <c r="F24" s="2"/>
      <c r="G24" s="2"/>
      <c r="H24" s="2"/>
      <c r="I24" s="2"/>
      <c r="J24" s="2"/>
      <c r="K24" s="2"/>
      <c r="L24" s="2"/>
    </row>
    <row r="25" spans="1:12" x14ac:dyDescent="0.25">
      <c r="A25" s="2">
        <v>23</v>
      </c>
      <c r="B25" s="2"/>
      <c r="C25" s="2"/>
      <c r="D25" s="2"/>
      <c r="E25" s="2"/>
      <c r="F25" s="2"/>
      <c r="G25" s="2"/>
      <c r="H25" s="2"/>
      <c r="I25" s="2"/>
      <c r="J25" s="2"/>
      <c r="K25" s="2"/>
      <c r="L25" s="2"/>
    </row>
    <row r="26" spans="1:12" x14ac:dyDescent="0.25">
      <c r="A26" s="2">
        <v>24</v>
      </c>
      <c r="B26" s="2"/>
      <c r="C26" s="2"/>
      <c r="D26" s="2"/>
      <c r="E26" s="2"/>
      <c r="G26" s="2"/>
      <c r="H26" s="2"/>
      <c r="I26" s="2"/>
      <c r="J26" s="2"/>
      <c r="K26" s="2"/>
      <c r="L26" s="2"/>
    </row>
    <row r="28" spans="1:12" x14ac:dyDescent="0.25">
      <c r="A28" s="2" t="s">
        <v>65</v>
      </c>
      <c r="B28" s="3">
        <v>45597</v>
      </c>
    </row>
    <row r="29" spans="1:12" x14ac:dyDescent="0.25">
      <c r="A29" s="2" t="s">
        <v>66</v>
      </c>
      <c r="B29" s="3">
        <v>45961</v>
      </c>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L50"/>
  <sheetViews>
    <sheetView tabSelected="1" view="pageLayout" zoomScaleNormal="100" zoomScaleSheetLayoutView="115" workbookViewId="0">
      <selection activeCell="G2" sqref="G2:H2"/>
    </sheetView>
  </sheetViews>
  <sheetFormatPr defaultColWidth="9.140625" defaultRowHeight="23.25" customHeight="1" x14ac:dyDescent="0.25"/>
  <cols>
    <col min="1" max="12" width="10" style="1" customWidth="1"/>
    <col min="13" max="16384" width="9.140625" style="1"/>
  </cols>
  <sheetData>
    <row r="1" spans="1:12" ht="23.25" customHeight="1" x14ac:dyDescent="0.25">
      <c r="A1" s="155" t="s">
        <v>67</v>
      </c>
      <c r="B1" s="145"/>
      <c r="C1" s="145"/>
      <c r="D1" s="145"/>
      <c r="E1" s="145"/>
      <c r="F1" s="145"/>
      <c r="G1" s="145" t="s">
        <v>68</v>
      </c>
      <c r="H1" s="145"/>
      <c r="I1" s="145" t="s">
        <v>69</v>
      </c>
      <c r="J1" s="145"/>
      <c r="K1" s="151" t="s">
        <v>70</v>
      </c>
      <c r="L1" s="151"/>
    </row>
    <row r="2" spans="1:12" ht="43.5" customHeight="1" thickBot="1" x14ac:dyDescent="0.3">
      <c r="A2" s="146"/>
      <c r="B2" s="146"/>
      <c r="C2" s="146"/>
      <c r="D2" s="146"/>
      <c r="E2" s="146"/>
      <c r="F2" s="146"/>
      <c r="G2" s="146"/>
      <c r="H2" s="146"/>
      <c r="I2" s="112"/>
      <c r="J2" s="112"/>
      <c r="K2" s="152"/>
      <c r="L2" s="152"/>
    </row>
    <row r="3" spans="1:12" ht="21.6" customHeight="1" x14ac:dyDescent="0.25">
      <c r="A3" s="153" t="s">
        <v>71</v>
      </c>
      <c r="B3" s="154"/>
      <c r="C3" s="154"/>
      <c r="D3" s="156">
        <f>C26</f>
        <v>0</v>
      </c>
      <c r="E3" s="157"/>
      <c r="F3" s="108" t="s">
        <v>72</v>
      </c>
      <c r="G3" s="109"/>
      <c r="H3" s="109"/>
      <c r="I3" s="109"/>
      <c r="J3" s="109"/>
      <c r="K3" s="109"/>
      <c r="L3" s="109"/>
    </row>
    <row r="4" spans="1:12" ht="21.6" customHeight="1" x14ac:dyDescent="0.25">
      <c r="A4" s="114" t="s">
        <v>3</v>
      </c>
      <c r="B4" s="115"/>
      <c r="C4" s="115"/>
      <c r="D4" s="106">
        <f>C35</f>
        <v>0</v>
      </c>
      <c r="E4" s="107"/>
      <c r="F4" s="110"/>
      <c r="G4" s="111"/>
      <c r="H4" s="111"/>
      <c r="I4" s="111"/>
      <c r="J4" s="111"/>
      <c r="K4" s="111"/>
      <c r="L4" s="111"/>
    </row>
    <row r="5" spans="1:12" ht="21.6" customHeight="1" x14ac:dyDescent="0.25">
      <c r="A5" s="114" t="s">
        <v>73</v>
      </c>
      <c r="B5" s="115"/>
      <c r="C5" s="115"/>
      <c r="D5" s="106">
        <f>F26</f>
        <v>0</v>
      </c>
      <c r="E5" s="107"/>
      <c r="F5" s="110"/>
      <c r="G5" s="111"/>
      <c r="H5" s="111"/>
      <c r="I5" s="111"/>
      <c r="J5" s="111"/>
      <c r="K5" s="111"/>
      <c r="L5" s="111"/>
    </row>
    <row r="6" spans="1:12" ht="21.6" customHeight="1" x14ac:dyDescent="0.25">
      <c r="A6" s="114" t="s">
        <v>74</v>
      </c>
      <c r="B6" s="115"/>
      <c r="C6" s="115"/>
      <c r="D6" s="106">
        <f>F32</f>
        <v>0</v>
      </c>
      <c r="E6" s="107"/>
      <c r="F6" s="110"/>
      <c r="G6" s="111"/>
      <c r="H6" s="111"/>
      <c r="I6" s="111"/>
      <c r="J6" s="111"/>
      <c r="K6" s="111"/>
      <c r="L6" s="111"/>
    </row>
    <row r="7" spans="1:12" ht="15" x14ac:dyDescent="0.25">
      <c r="A7" s="123" t="s">
        <v>6</v>
      </c>
      <c r="B7" s="124"/>
      <c r="C7" s="125"/>
      <c r="D7" s="119">
        <f>SUM(F33:F42)</f>
        <v>0</v>
      </c>
      <c r="E7" s="120"/>
      <c r="F7" s="110"/>
      <c r="G7" s="111"/>
      <c r="H7" s="111"/>
      <c r="I7" s="111"/>
      <c r="J7" s="111"/>
      <c r="K7" s="111"/>
      <c r="L7" s="111"/>
    </row>
    <row r="8" spans="1:12" ht="15" x14ac:dyDescent="0.25">
      <c r="A8" s="123" t="s">
        <v>7</v>
      </c>
      <c r="B8" s="124"/>
      <c r="C8" s="125"/>
      <c r="D8" s="119">
        <f>SUM('Request Summary'!F43:F44,'Request Summary'!I26:I32)</f>
        <v>0</v>
      </c>
      <c r="E8" s="120"/>
      <c r="F8" s="110"/>
      <c r="G8" s="111"/>
      <c r="H8" s="111"/>
      <c r="I8" s="111"/>
      <c r="J8" s="111"/>
      <c r="K8" s="111"/>
      <c r="L8" s="111"/>
    </row>
    <row r="9" spans="1:12" ht="21.6" customHeight="1" x14ac:dyDescent="0.25">
      <c r="A9" s="114" t="s">
        <v>75</v>
      </c>
      <c r="B9" s="115"/>
      <c r="C9" s="115"/>
      <c r="D9" s="106">
        <f>I33</f>
        <v>0</v>
      </c>
      <c r="E9" s="107"/>
      <c r="F9" s="110"/>
      <c r="G9" s="111"/>
      <c r="H9" s="111"/>
      <c r="I9" s="111"/>
      <c r="J9" s="111"/>
      <c r="K9" s="111"/>
      <c r="L9" s="111"/>
    </row>
    <row r="10" spans="1:12" ht="15" x14ac:dyDescent="0.25">
      <c r="A10" s="123" t="s">
        <v>128</v>
      </c>
      <c r="B10" s="124"/>
      <c r="C10" s="125"/>
      <c r="D10" s="119">
        <f>SUM(I34:I38)</f>
        <v>0</v>
      </c>
      <c r="E10" s="120"/>
      <c r="F10" s="110"/>
      <c r="G10" s="111"/>
      <c r="H10" s="111"/>
      <c r="I10" s="111"/>
      <c r="J10" s="111"/>
      <c r="K10" s="111"/>
      <c r="L10" s="111"/>
    </row>
    <row r="11" spans="1:12" ht="15" x14ac:dyDescent="0.25">
      <c r="A11" s="123" t="s">
        <v>10</v>
      </c>
      <c r="B11" s="124"/>
      <c r="C11" s="125"/>
      <c r="D11" s="119">
        <f>SUM(I39:I40)</f>
        <v>0</v>
      </c>
      <c r="E11" s="120"/>
      <c r="F11" s="110"/>
      <c r="G11" s="111"/>
      <c r="H11" s="111"/>
      <c r="I11" s="111"/>
      <c r="J11" s="111"/>
      <c r="K11" s="111"/>
      <c r="L11" s="111"/>
    </row>
    <row r="12" spans="1:12" ht="15" x14ac:dyDescent="0.25">
      <c r="A12" s="123" t="s">
        <v>11</v>
      </c>
      <c r="B12" s="124"/>
      <c r="C12" s="125"/>
      <c r="D12" s="119">
        <f>SUM(I41:I44,L26:L28)</f>
        <v>0</v>
      </c>
      <c r="E12" s="120"/>
      <c r="F12" s="110"/>
      <c r="G12" s="111"/>
      <c r="H12" s="111"/>
      <c r="I12" s="111"/>
      <c r="J12" s="111"/>
      <c r="K12" s="111"/>
      <c r="L12" s="111"/>
    </row>
    <row r="13" spans="1:12" ht="21.6" customHeight="1" x14ac:dyDescent="0.25">
      <c r="A13" s="113" t="s">
        <v>76</v>
      </c>
      <c r="B13" s="113"/>
      <c r="C13" s="113"/>
      <c r="D13" s="106">
        <f>L29</f>
        <v>0</v>
      </c>
      <c r="E13" s="107"/>
      <c r="F13" s="110"/>
      <c r="G13" s="111"/>
      <c r="H13" s="111"/>
      <c r="I13" s="111"/>
      <c r="J13" s="111"/>
      <c r="K13" s="111"/>
      <c r="L13" s="111"/>
    </row>
    <row r="14" spans="1:12" ht="15" x14ac:dyDescent="0.25">
      <c r="A14" s="126" t="s">
        <v>128</v>
      </c>
      <c r="B14" s="127"/>
      <c r="C14" s="128"/>
      <c r="D14" s="119">
        <f>SUM(L30:L34)</f>
        <v>0</v>
      </c>
      <c r="E14" s="120"/>
      <c r="F14" s="110"/>
      <c r="G14" s="111"/>
      <c r="H14" s="111"/>
      <c r="I14" s="111"/>
      <c r="J14" s="111"/>
      <c r="K14" s="111"/>
      <c r="L14" s="111"/>
    </row>
    <row r="15" spans="1:12" ht="15" x14ac:dyDescent="0.25">
      <c r="A15" s="123" t="s">
        <v>10</v>
      </c>
      <c r="B15" s="124"/>
      <c r="C15" s="125"/>
      <c r="D15" s="119">
        <f>SUM(L35:L36)</f>
        <v>0</v>
      </c>
      <c r="E15" s="120"/>
      <c r="F15" s="110"/>
      <c r="G15" s="111"/>
      <c r="H15" s="111"/>
      <c r="I15" s="111"/>
      <c r="J15" s="111"/>
      <c r="K15" s="111"/>
      <c r="L15" s="111"/>
    </row>
    <row r="16" spans="1:12" ht="15.75" thickBot="1" x14ac:dyDescent="0.3">
      <c r="A16" s="116" t="s">
        <v>11</v>
      </c>
      <c r="B16" s="117"/>
      <c r="C16" s="118"/>
      <c r="D16" s="121">
        <f>SUM(L37:L43)</f>
        <v>0</v>
      </c>
      <c r="E16" s="122"/>
      <c r="F16" s="110"/>
      <c r="G16" s="111"/>
      <c r="H16" s="111"/>
      <c r="I16" s="111"/>
      <c r="J16" s="111"/>
      <c r="K16" s="111"/>
      <c r="L16" s="111"/>
    </row>
    <row r="17" spans="1:12" ht="43.5" customHeight="1" thickTop="1" x14ac:dyDescent="0.25">
      <c r="A17" s="149" t="s">
        <v>77</v>
      </c>
      <c r="B17" s="150"/>
      <c r="C17" s="150"/>
      <c r="D17" s="158">
        <f>SUM(D3,D4,D5,D6,D9,D13)</f>
        <v>0</v>
      </c>
      <c r="E17" s="159"/>
      <c r="F17" s="110"/>
      <c r="G17" s="111"/>
      <c r="H17" s="111"/>
      <c r="I17" s="111"/>
      <c r="J17" s="111"/>
      <c r="K17" s="111"/>
      <c r="L17" s="111"/>
    </row>
    <row r="18" spans="1:12" ht="23.25" customHeight="1" x14ac:dyDescent="0.25">
      <c r="A18" s="8"/>
      <c r="B18" s="8"/>
      <c r="C18" s="8"/>
      <c r="D18" s="8"/>
      <c r="E18" s="8"/>
      <c r="F18" s="8"/>
      <c r="G18" s="8"/>
      <c r="H18" s="8"/>
      <c r="I18" s="8"/>
      <c r="J18" s="8"/>
    </row>
    <row r="19" spans="1:12" ht="23.25" customHeight="1" x14ac:dyDescent="0.25">
      <c r="A19" s="5"/>
      <c r="B19" s="130"/>
      <c r="C19" s="130"/>
      <c r="D19" s="130"/>
      <c r="E19" s="130"/>
      <c r="F19" s="130"/>
      <c r="G19" s="130"/>
      <c r="H19" s="130"/>
      <c r="I19" s="130"/>
      <c r="J19" s="130"/>
      <c r="K19" s="130"/>
    </row>
    <row r="20" spans="1:12" ht="23.25" customHeight="1" x14ac:dyDescent="0.25">
      <c r="A20" s="4"/>
      <c r="B20" s="165" t="s">
        <v>78</v>
      </c>
      <c r="C20" s="165"/>
      <c r="D20" s="165"/>
      <c r="E20" s="165"/>
      <c r="F20" s="165"/>
      <c r="G20" s="165"/>
      <c r="H20" s="165"/>
      <c r="I20" s="165"/>
      <c r="J20" s="165"/>
      <c r="K20" s="165"/>
    </row>
    <row r="21" spans="1:12" ht="23.25" customHeight="1" x14ac:dyDescent="0.25">
      <c r="A21" s="5"/>
      <c r="B21" s="130"/>
      <c r="C21" s="130"/>
      <c r="D21" s="130"/>
      <c r="E21" s="130"/>
      <c r="F21" s="130"/>
      <c r="G21" s="130"/>
      <c r="H21" s="130"/>
      <c r="I21" s="8"/>
      <c r="J21" s="163"/>
      <c r="K21" s="163"/>
    </row>
    <row r="22" spans="1:12" ht="23.25" customHeight="1" x14ac:dyDescent="0.25">
      <c r="A22" s="165" t="s">
        <v>79</v>
      </c>
      <c r="B22" s="165"/>
      <c r="C22" s="165"/>
      <c r="D22" s="165"/>
      <c r="E22" s="165"/>
      <c r="F22" s="165"/>
      <c r="G22" s="165"/>
      <c r="H22" s="165"/>
      <c r="I22" s="8"/>
      <c r="J22" s="164" t="s">
        <v>80</v>
      </c>
      <c r="K22" s="164"/>
    </row>
    <row r="23" spans="1:12" ht="23.25" customHeight="1" x14ac:dyDescent="0.25">
      <c r="A23" s="9"/>
      <c r="B23" s="9"/>
      <c r="C23" s="9"/>
      <c r="D23" s="9"/>
      <c r="E23" s="9"/>
      <c r="F23" s="9"/>
      <c r="G23" s="9"/>
      <c r="H23" s="9"/>
      <c r="I23" s="9"/>
      <c r="J23" s="9"/>
    </row>
    <row r="24" spans="1:12" ht="23.1" customHeight="1" x14ac:dyDescent="0.25">
      <c r="A24" s="113" t="s">
        <v>67</v>
      </c>
      <c r="B24" s="113"/>
      <c r="C24" s="113"/>
      <c r="D24" s="113" t="s">
        <v>68</v>
      </c>
      <c r="E24" s="113"/>
      <c r="F24" s="113" t="s">
        <v>81</v>
      </c>
      <c r="G24" s="113"/>
      <c r="H24" s="113"/>
      <c r="I24" s="113"/>
      <c r="J24" s="113" t="s">
        <v>77</v>
      </c>
      <c r="K24" s="113"/>
      <c r="L24" s="49" t="s">
        <v>70</v>
      </c>
    </row>
    <row r="25" spans="1:12" ht="23.1" customHeight="1" thickBot="1" x14ac:dyDescent="0.3">
      <c r="A25" s="138" t="str">
        <f>IF(ISBLANK(A2),"",A2)</f>
        <v/>
      </c>
      <c r="B25" s="138"/>
      <c r="C25" s="138"/>
      <c r="D25" s="138" t="str">
        <f>IF(ISBLANK(G2),"",G2)</f>
        <v/>
      </c>
      <c r="E25" s="138"/>
      <c r="F25" s="139" t="str">
        <f>IF(MIN('Street Outreach'!D3:E3,'Emergency Shelter'!D3:E3,'Homelessness Prevention'!D3:E3,'Rapid Rehousing'!D3:E3)=0,"", MIN('Street Outreach'!D3:E3,'Emergency Shelter'!D3:E3,'Homelessness Prevention'!D3:E3,'Rapid Rehousing'!D3:E3))</f>
        <v/>
      </c>
      <c r="G25" s="139"/>
      <c r="H25" s="140" t="str">
        <f>IF(MAX('Street Outreach'!I3:J3,'Emergency Shelter'!I3:J3,'Homelessness Prevention'!I3:J3,'Rapid Rehousing'!I3:J3)=0,"", MAX('Street Outreach'!I3:J3,'Emergency Shelter'!I3:J3,'Homelessness Prevention'!I3:J3,'Rapid Rehousing'!I3:J3))</f>
        <v/>
      </c>
      <c r="I25" s="140"/>
      <c r="J25" s="129">
        <f>SUM(C26,C35,F26,F32,I33,L29)</f>
        <v>0</v>
      </c>
      <c r="K25" s="129"/>
      <c r="L25" s="20" t="str">
        <f>IF(ISBLANK(K2),"",K2)</f>
        <v/>
      </c>
    </row>
    <row r="26" spans="1:12" ht="21.6" customHeight="1" thickBot="1" x14ac:dyDescent="0.3">
      <c r="A26" s="133" t="s">
        <v>71</v>
      </c>
      <c r="B26" s="134"/>
      <c r="C26" s="19">
        <f>Administration!I7</f>
        <v>0</v>
      </c>
      <c r="D26" s="135" t="s">
        <v>73</v>
      </c>
      <c r="E26" s="134"/>
      <c r="F26" s="19">
        <f>'Street Outreach'!I7</f>
        <v>0</v>
      </c>
      <c r="G26" s="176" t="s">
        <v>36</v>
      </c>
      <c r="H26" s="177"/>
      <c r="I26" s="18">
        <f>'Emergency Shelter'!I7</f>
        <v>0</v>
      </c>
      <c r="J26" s="105" t="s">
        <v>51</v>
      </c>
      <c r="K26" s="102" t="s">
        <v>83</v>
      </c>
      <c r="L26" s="13">
        <f>'Homelessness Prevention'!I8</f>
        <v>0</v>
      </c>
    </row>
    <row r="27" spans="1:12" ht="21.6" customHeight="1" thickTop="1" x14ac:dyDescent="0.25">
      <c r="A27" s="175" t="s">
        <v>13</v>
      </c>
      <c r="B27" s="144"/>
      <c r="C27" s="15">
        <f>Administration!D4</f>
        <v>0</v>
      </c>
      <c r="D27" s="161" t="s">
        <v>15</v>
      </c>
      <c r="E27" s="162"/>
      <c r="F27" s="18">
        <f>'Street Outreach'!D5</f>
        <v>0</v>
      </c>
      <c r="G27" s="105" t="s">
        <v>43</v>
      </c>
      <c r="H27" s="102"/>
      <c r="I27" s="17">
        <f>'Emergency Shelter'!I8</f>
        <v>0</v>
      </c>
      <c r="J27" s="105" t="s">
        <v>54</v>
      </c>
      <c r="K27" s="102" t="s">
        <v>85</v>
      </c>
      <c r="L27" s="13">
        <f>'Homelessness Prevention'!I9</f>
        <v>0</v>
      </c>
    </row>
    <row r="28" spans="1:12" ht="21.6" customHeight="1" thickBot="1" x14ac:dyDescent="0.3">
      <c r="A28" s="101" t="s">
        <v>23</v>
      </c>
      <c r="B28" s="102"/>
      <c r="C28" s="16">
        <f>Administration!D5</f>
        <v>0</v>
      </c>
      <c r="D28" s="105" t="s">
        <v>24</v>
      </c>
      <c r="E28" s="102" t="s">
        <v>16</v>
      </c>
      <c r="F28" s="17">
        <f>'Street Outreach'!D6</f>
        <v>0</v>
      </c>
      <c r="G28" s="105" t="s">
        <v>49</v>
      </c>
      <c r="H28" s="102"/>
      <c r="I28" s="17">
        <f>'Emergency Shelter'!I9</f>
        <v>0</v>
      </c>
      <c r="J28" s="105" t="s">
        <v>58</v>
      </c>
      <c r="K28" s="102" t="s">
        <v>58</v>
      </c>
      <c r="L28" s="68">
        <f>'Homelessness Prevention'!I10</f>
        <v>0</v>
      </c>
    </row>
    <row r="29" spans="1:12" ht="21.6" customHeight="1" thickBot="1" x14ac:dyDescent="0.3">
      <c r="A29" s="101" t="s">
        <v>32</v>
      </c>
      <c r="B29" s="102" t="s">
        <v>32</v>
      </c>
      <c r="C29" s="16">
        <f>Administration!D6</f>
        <v>0</v>
      </c>
      <c r="D29" s="105" t="s">
        <v>34</v>
      </c>
      <c r="E29" s="102" t="s">
        <v>34</v>
      </c>
      <c r="F29" s="17">
        <f>'Street Outreach'!D7</f>
        <v>0</v>
      </c>
      <c r="G29" s="105" t="s">
        <v>53</v>
      </c>
      <c r="H29" s="102"/>
      <c r="I29" s="17">
        <f>'Emergency Shelter'!I10</f>
        <v>0</v>
      </c>
      <c r="J29" s="135" t="s">
        <v>76</v>
      </c>
      <c r="K29" s="134"/>
      <c r="L29" s="67">
        <f>'Rapid Rehousing'!I11</f>
        <v>0</v>
      </c>
    </row>
    <row r="30" spans="1:12" ht="21.6" customHeight="1" thickTop="1" x14ac:dyDescent="0.25">
      <c r="A30" s="101" t="s">
        <v>18</v>
      </c>
      <c r="B30" s="102" t="s">
        <v>33</v>
      </c>
      <c r="C30" s="16">
        <f>Administration!D7</f>
        <v>0</v>
      </c>
      <c r="D30" s="105" t="s">
        <v>41</v>
      </c>
      <c r="E30" s="102" t="s">
        <v>41</v>
      </c>
      <c r="F30" s="17">
        <f>'Street Outreach'!I5</f>
        <v>0</v>
      </c>
      <c r="G30" s="105" t="s">
        <v>56</v>
      </c>
      <c r="H30" s="102"/>
      <c r="I30" s="17">
        <f>'Emergency Shelter'!I11</f>
        <v>0</v>
      </c>
      <c r="J30" s="166" t="s">
        <v>19</v>
      </c>
      <c r="K30" s="167"/>
      <c r="L30" s="14">
        <f>'Rapid Rehousing'!D5</f>
        <v>0</v>
      </c>
    </row>
    <row r="31" spans="1:12" ht="21.6" customHeight="1" thickBot="1" x14ac:dyDescent="0.3">
      <c r="A31" s="101" t="s">
        <v>27</v>
      </c>
      <c r="B31" s="102" t="s">
        <v>27</v>
      </c>
      <c r="C31" s="16">
        <f>Administration!D8</f>
        <v>0</v>
      </c>
      <c r="D31" s="160" t="s">
        <v>47</v>
      </c>
      <c r="E31" s="142" t="s">
        <v>40</v>
      </c>
      <c r="F31" s="65">
        <f>'Street Outreach'!I6</f>
        <v>0</v>
      </c>
      <c r="G31" s="105" t="s">
        <v>62</v>
      </c>
      <c r="H31" s="102"/>
      <c r="I31" s="17">
        <f>'Emergency Shelter'!I12</f>
        <v>0</v>
      </c>
      <c r="J31" s="136" t="s">
        <v>28</v>
      </c>
      <c r="K31" s="137"/>
      <c r="L31" s="13">
        <f>'Rapid Rehousing'!D6</f>
        <v>0</v>
      </c>
    </row>
    <row r="32" spans="1:12" ht="21.6" customHeight="1" thickBot="1" x14ac:dyDescent="0.3">
      <c r="A32" s="101" t="s">
        <v>36</v>
      </c>
      <c r="B32" s="102" t="s">
        <v>18</v>
      </c>
      <c r="C32" s="17">
        <f>Administration!I4</f>
        <v>0</v>
      </c>
      <c r="D32" s="170" t="s">
        <v>74</v>
      </c>
      <c r="E32" s="132"/>
      <c r="F32" s="66">
        <f>'Emergency Shelter'!I14</f>
        <v>0</v>
      </c>
      <c r="G32" s="168" t="s">
        <v>64</v>
      </c>
      <c r="H32" s="169"/>
      <c r="I32" s="65">
        <f>'Emergency Shelter'!I13</f>
        <v>0</v>
      </c>
      <c r="J32" s="105" t="s">
        <v>37</v>
      </c>
      <c r="K32" s="102"/>
      <c r="L32" s="13">
        <f>'Rapid Rehousing'!D7</f>
        <v>0</v>
      </c>
    </row>
    <row r="33" spans="1:12" ht="21.6" customHeight="1" thickTop="1" thickBot="1" x14ac:dyDescent="0.3">
      <c r="A33" s="101" t="s">
        <v>56</v>
      </c>
      <c r="B33" s="102" t="s">
        <v>27</v>
      </c>
      <c r="C33" s="17">
        <f>Administration!I5</f>
        <v>0</v>
      </c>
      <c r="D33" s="143" t="s">
        <v>16</v>
      </c>
      <c r="E33" s="144"/>
      <c r="F33" s="18">
        <f>'Emergency Shelter'!D5</f>
        <v>0</v>
      </c>
      <c r="G33" s="173" t="s">
        <v>75</v>
      </c>
      <c r="H33" s="174"/>
      <c r="I33" s="64">
        <f>'Homelessness Prevention'!I11</f>
        <v>0</v>
      </c>
      <c r="J33" s="105" t="s">
        <v>44</v>
      </c>
      <c r="K33" s="102"/>
      <c r="L33" s="7">
        <f>'Rapid Rehousing'!D8</f>
        <v>0</v>
      </c>
    </row>
    <row r="34" spans="1:12" ht="21.6" customHeight="1" thickTop="1" thickBot="1" x14ac:dyDescent="0.3">
      <c r="A34" s="141" t="s">
        <v>59</v>
      </c>
      <c r="B34" s="142"/>
      <c r="C34" s="65">
        <f>Administration!I6</f>
        <v>0</v>
      </c>
      <c r="D34" s="105" t="s">
        <v>25</v>
      </c>
      <c r="E34" s="102"/>
      <c r="F34" s="17">
        <f>'Emergency Shelter'!D6</f>
        <v>0</v>
      </c>
      <c r="G34" s="143" t="s">
        <v>19</v>
      </c>
      <c r="H34" s="144"/>
      <c r="I34" s="18">
        <f>'Homelessness Prevention'!D5</f>
        <v>0</v>
      </c>
      <c r="J34" s="105" t="s">
        <v>50</v>
      </c>
      <c r="K34" s="102"/>
      <c r="L34" s="11">
        <f>'Rapid Rehousing'!D9</f>
        <v>0</v>
      </c>
    </row>
    <row r="35" spans="1:12" ht="21.6" customHeight="1" thickBot="1" x14ac:dyDescent="0.3">
      <c r="A35" s="131" t="s">
        <v>3</v>
      </c>
      <c r="B35" s="132"/>
      <c r="C35" s="64">
        <f>HMIS!I7</f>
        <v>0</v>
      </c>
      <c r="D35" s="105" t="s">
        <v>35</v>
      </c>
      <c r="E35" s="102"/>
      <c r="F35" s="17">
        <f>'Emergency Shelter'!D7</f>
        <v>0</v>
      </c>
      <c r="G35" s="105" t="s">
        <v>28</v>
      </c>
      <c r="H35" s="102"/>
      <c r="I35" s="17">
        <f>'Homelessness Prevention'!D6</f>
        <v>0</v>
      </c>
      <c r="J35" s="105" t="s">
        <v>20</v>
      </c>
      <c r="K35" s="102"/>
      <c r="L35" s="7">
        <f>'Rapid Rehousing'!D10</f>
        <v>0</v>
      </c>
    </row>
    <row r="36" spans="1:12" ht="21.6" customHeight="1" thickTop="1" x14ac:dyDescent="0.25">
      <c r="A36" s="175" t="s">
        <v>14</v>
      </c>
      <c r="B36" s="144"/>
      <c r="C36" s="18">
        <f>HMIS!D4</f>
        <v>0</v>
      </c>
      <c r="D36" s="105" t="s">
        <v>42</v>
      </c>
      <c r="E36" s="102"/>
      <c r="F36" s="17">
        <f>'Emergency Shelter'!D8</f>
        <v>0</v>
      </c>
      <c r="G36" s="105" t="s">
        <v>37</v>
      </c>
      <c r="H36" s="102"/>
      <c r="I36" s="17">
        <f>'Homelessness Prevention'!D7</f>
        <v>0</v>
      </c>
      <c r="J36" s="105" t="s">
        <v>29</v>
      </c>
      <c r="K36" s="102"/>
      <c r="L36" s="10">
        <f>'Rapid Rehousing'!D11</f>
        <v>0</v>
      </c>
    </row>
    <row r="37" spans="1:12" ht="21.6" customHeight="1" x14ac:dyDescent="0.25">
      <c r="A37" s="101" t="s">
        <v>23</v>
      </c>
      <c r="B37" s="102"/>
      <c r="C37" s="17">
        <f>HMIS!D5</f>
        <v>0</v>
      </c>
      <c r="D37" s="105" t="s">
        <v>48</v>
      </c>
      <c r="E37" s="102"/>
      <c r="F37" s="17">
        <f>'Emergency Shelter'!D9</f>
        <v>0</v>
      </c>
      <c r="G37" s="105" t="s">
        <v>44</v>
      </c>
      <c r="H37" s="102"/>
      <c r="I37" s="17">
        <f>'Homelessness Prevention'!D8</f>
        <v>0</v>
      </c>
      <c r="J37" s="105" t="s">
        <v>21</v>
      </c>
      <c r="K37" s="102"/>
      <c r="L37" s="10">
        <f>'Rapid Rehousing'!D12</f>
        <v>0</v>
      </c>
    </row>
    <row r="38" spans="1:12" ht="21.6" customHeight="1" x14ac:dyDescent="0.25">
      <c r="A38" s="101" t="s">
        <v>33</v>
      </c>
      <c r="B38" s="102" t="s">
        <v>33</v>
      </c>
      <c r="C38" s="17">
        <f>HMIS!D6</f>
        <v>0</v>
      </c>
      <c r="D38" s="105" t="s">
        <v>44</v>
      </c>
      <c r="E38" s="102"/>
      <c r="F38" s="17">
        <f>'Emergency Shelter'!D10</f>
        <v>0</v>
      </c>
      <c r="G38" s="103" t="s">
        <v>50</v>
      </c>
      <c r="H38" s="104" t="s">
        <v>50</v>
      </c>
      <c r="I38" s="17">
        <f>'Homelessness Prevention'!D9</f>
        <v>0</v>
      </c>
      <c r="J38" s="105" t="s">
        <v>30</v>
      </c>
      <c r="K38" s="102"/>
      <c r="L38" s="7">
        <f>'Rapid Rehousing'!I5</f>
        <v>0</v>
      </c>
    </row>
    <row r="39" spans="1:12" ht="21.6" customHeight="1" x14ac:dyDescent="0.25">
      <c r="A39" s="101" t="s">
        <v>40</v>
      </c>
      <c r="B39" s="102" t="s">
        <v>84</v>
      </c>
      <c r="C39" s="17">
        <f>HMIS!D7</f>
        <v>0</v>
      </c>
      <c r="D39" s="103" t="s">
        <v>57</v>
      </c>
      <c r="E39" s="104"/>
      <c r="F39" s="17">
        <f>'Emergency Shelter'!D11</f>
        <v>0</v>
      </c>
      <c r="G39" s="103" t="s">
        <v>20</v>
      </c>
      <c r="H39" s="104" t="s">
        <v>82</v>
      </c>
      <c r="I39" s="17">
        <f>'Homelessness Prevention'!D10</f>
        <v>0</v>
      </c>
      <c r="J39" s="105" t="s">
        <v>38</v>
      </c>
      <c r="K39" s="102"/>
      <c r="L39" s="7">
        <f>'Rapid Rehousing'!I6</f>
        <v>0</v>
      </c>
    </row>
    <row r="40" spans="1:12" ht="21.6" customHeight="1" x14ac:dyDescent="0.25">
      <c r="A40" s="101" t="s">
        <v>18</v>
      </c>
      <c r="B40" s="102" t="s">
        <v>18</v>
      </c>
      <c r="C40" s="17">
        <f>HMIS!D8</f>
        <v>0</v>
      </c>
      <c r="D40" s="103" t="s">
        <v>61</v>
      </c>
      <c r="E40" s="104"/>
      <c r="F40" s="17">
        <f>'Emergency Shelter'!D12</f>
        <v>0</v>
      </c>
      <c r="G40" s="103" t="s">
        <v>29</v>
      </c>
      <c r="H40" s="104" t="s">
        <v>29</v>
      </c>
      <c r="I40" s="17">
        <f>'Homelessness Prevention'!D11</f>
        <v>0</v>
      </c>
      <c r="J40" s="105" t="s">
        <v>45</v>
      </c>
      <c r="K40" s="102"/>
      <c r="L40" s="7">
        <f>'Rapid Rehousing'!I7</f>
        <v>0</v>
      </c>
    </row>
    <row r="41" spans="1:12" ht="21.6" customHeight="1" x14ac:dyDescent="0.25">
      <c r="A41" s="101" t="s">
        <v>27</v>
      </c>
      <c r="B41" s="102" t="s">
        <v>27</v>
      </c>
      <c r="C41" s="17">
        <f>HMIS!I4</f>
        <v>0</v>
      </c>
      <c r="D41" s="103" t="s">
        <v>63</v>
      </c>
      <c r="E41" s="104"/>
      <c r="F41" s="17">
        <f>'Emergency Shelter'!D13</f>
        <v>0</v>
      </c>
      <c r="G41" s="103" t="s">
        <v>21</v>
      </c>
      <c r="H41" s="104" t="s">
        <v>21</v>
      </c>
      <c r="I41" s="17">
        <f>'Homelessness Prevention'!D12</f>
        <v>0</v>
      </c>
      <c r="J41" s="105" t="s">
        <v>51</v>
      </c>
      <c r="K41" s="102" t="s">
        <v>83</v>
      </c>
      <c r="L41" s="7">
        <f>'Rapid Rehousing'!I8</f>
        <v>0</v>
      </c>
    </row>
    <row r="42" spans="1:12" ht="21.6" customHeight="1" x14ac:dyDescent="0.25">
      <c r="A42" s="101" t="s">
        <v>56</v>
      </c>
      <c r="B42" s="102" t="s">
        <v>86</v>
      </c>
      <c r="C42" s="17">
        <f>HMIS!I5</f>
        <v>0</v>
      </c>
      <c r="D42" s="103" t="s">
        <v>47</v>
      </c>
      <c r="E42" s="104"/>
      <c r="F42" s="17">
        <f>'Emergency Shelter'!D14</f>
        <v>0</v>
      </c>
      <c r="G42" s="103" t="s">
        <v>30</v>
      </c>
      <c r="H42" s="104" t="s">
        <v>30</v>
      </c>
      <c r="I42" s="17">
        <f>'Homelessness Prevention'!I5</f>
        <v>0</v>
      </c>
      <c r="J42" s="105" t="s">
        <v>54</v>
      </c>
      <c r="K42" s="102" t="s">
        <v>85</v>
      </c>
      <c r="L42" s="7">
        <f>'Rapid Rehousing'!I9</f>
        <v>0</v>
      </c>
    </row>
    <row r="43" spans="1:12" ht="21.6" customHeight="1" x14ac:dyDescent="0.25">
      <c r="A43" s="101" t="s">
        <v>87</v>
      </c>
      <c r="B43" s="102"/>
      <c r="C43" s="17">
        <f>HMIS!I6</f>
        <v>0</v>
      </c>
      <c r="D43" s="103" t="s">
        <v>18</v>
      </c>
      <c r="E43" s="104"/>
      <c r="F43" s="21">
        <f>'Emergency Shelter'!I5</f>
        <v>0</v>
      </c>
      <c r="G43" s="103" t="s">
        <v>38</v>
      </c>
      <c r="H43" s="104" t="s">
        <v>38</v>
      </c>
      <c r="I43" s="17">
        <f>'Homelessness Prevention'!I6</f>
        <v>0</v>
      </c>
      <c r="J43" s="171" t="s">
        <v>58</v>
      </c>
      <c r="K43" s="172" t="s">
        <v>58</v>
      </c>
      <c r="L43" s="62">
        <f>'Rapid Rehousing'!I10</f>
        <v>0</v>
      </c>
    </row>
    <row r="44" spans="1:12" ht="21.6" customHeight="1" thickBot="1" x14ac:dyDescent="0.3">
      <c r="A44" s="69"/>
      <c r="B44" s="69"/>
      <c r="C44" s="69"/>
      <c r="D44" s="147" t="s">
        <v>27</v>
      </c>
      <c r="E44" s="148"/>
      <c r="F44" s="70">
        <f>'Emergency Shelter'!I6</f>
        <v>0</v>
      </c>
      <c r="G44" s="160" t="s">
        <v>45</v>
      </c>
      <c r="H44" s="142"/>
      <c r="I44" s="71">
        <f>'Homelessness Prevention'!I7</f>
        <v>0</v>
      </c>
      <c r="J44" s="72"/>
      <c r="K44" s="69"/>
      <c r="L44" s="69"/>
    </row>
    <row r="45" spans="1:12" ht="23.1" customHeight="1" x14ac:dyDescent="0.25">
      <c r="L45" s="63"/>
    </row>
    <row r="46" spans="1:12" ht="23.1" customHeight="1" x14ac:dyDescent="0.25"/>
    <row r="47" spans="1:12" ht="20.100000000000001" customHeight="1" x14ac:dyDescent="0.25"/>
    <row r="48" spans="1:12" ht="20.100000000000001" customHeight="1" x14ac:dyDescent="0.25"/>
    <row r="49" ht="20.100000000000001" customHeight="1" x14ac:dyDescent="0.25"/>
    <row r="50" ht="21.95" customHeight="1" x14ac:dyDescent="0.25"/>
  </sheetData>
  <sheetProtection algorithmName="SHA-512" hashValue="shnW3+YpIFivTpdgW4C0aE4Za+GIXXOIJOwH/C8gfqWHMm3aozfY+Fo3sh2TDTxiPhaMoO4Vfn9Kgb5H2z+E8A==" saltValue="V5YPO02W39I5zAh9zgpYuA==" spinCount="100000" sheet="1" formatCells="0" selectLockedCells="1"/>
  <mergeCells count="128">
    <mergeCell ref="A15:C15"/>
    <mergeCell ref="D9:E9"/>
    <mergeCell ref="B20:K20"/>
    <mergeCell ref="J26:K26"/>
    <mergeCell ref="G26:H26"/>
    <mergeCell ref="G28:H28"/>
    <mergeCell ref="J28:K28"/>
    <mergeCell ref="A27:B27"/>
    <mergeCell ref="A28:B28"/>
    <mergeCell ref="G27:H27"/>
    <mergeCell ref="G44:H44"/>
    <mergeCell ref="J38:K38"/>
    <mergeCell ref="G32:H32"/>
    <mergeCell ref="J39:K39"/>
    <mergeCell ref="J36:K36"/>
    <mergeCell ref="G43:H43"/>
    <mergeCell ref="D32:E32"/>
    <mergeCell ref="D43:E43"/>
    <mergeCell ref="J43:K43"/>
    <mergeCell ref="G35:H35"/>
    <mergeCell ref="G36:H36"/>
    <mergeCell ref="G37:H37"/>
    <mergeCell ref="J37:K37"/>
    <mergeCell ref="D36:E36"/>
    <mergeCell ref="G33:H33"/>
    <mergeCell ref="G34:H34"/>
    <mergeCell ref="J33:K33"/>
    <mergeCell ref="J34:K34"/>
    <mergeCell ref="D27:E27"/>
    <mergeCell ref="J21:K21"/>
    <mergeCell ref="J22:K22"/>
    <mergeCell ref="A22:H22"/>
    <mergeCell ref="A30:B30"/>
    <mergeCell ref="J29:K29"/>
    <mergeCell ref="J30:K30"/>
    <mergeCell ref="J41:K41"/>
    <mergeCell ref="J42:K42"/>
    <mergeCell ref="A36:B36"/>
    <mergeCell ref="D33:E33"/>
    <mergeCell ref="G29:H29"/>
    <mergeCell ref="G30:H30"/>
    <mergeCell ref="G31:H31"/>
    <mergeCell ref="I1:J1"/>
    <mergeCell ref="G2:H2"/>
    <mergeCell ref="D44:E44"/>
    <mergeCell ref="A17:C17"/>
    <mergeCell ref="J40:K40"/>
    <mergeCell ref="K1:L1"/>
    <mergeCell ref="A2:F2"/>
    <mergeCell ref="B19:K19"/>
    <mergeCell ref="K2:L2"/>
    <mergeCell ref="A3:C3"/>
    <mergeCell ref="G1:H1"/>
    <mergeCell ref="A1:F1"/>
    <mergeCell ref="D3:E3"/>
    <mergeCell ref="D4:E4"/>
    <mergeCell ref="D17:E17"/>
    <mergeCell ref="D13:E13"/>
    <mergeCell ref="D31:E31"/>
    <mergeCell ref="J32:K32"/>
    <mergeCell ref="D28:E28"/>
    <mergeCell ref="A32:B32"/>
    <mergeCell ref="D35:E35"/>
    <mergeCell ref="D30:E30"/>
    <mergeCell ref="A31:B31"/>
    <mergeCell ref="J24:K24"/>
    <mergeCell ref="J25:K25"/>
    <mergeCell ref="A24:C24"/>
    <mergeCell ref="J27:K27"/>
    <mergeCell ref="B21:H21"/>
    <mergeCell ref="A35:B35"/>
    <mergeCell ref="D24:E24"/>
    <mergeCell ref="A26:B26"/>
    <mergeCell ref="D26:E26"/>
    <mergeCell ref="A33:B33"/>
    <mergeCell ref="D29:E29"/>
    <mergeCell ref="J35:K35"/>
    <mergeCell ref="J31:K31"/>
    <mergeCell ref="A29:B29"/>
    <mergeCell ref="A25:C25"/>
    <mergeCell ref="F24:I24"/>
    <mergeCell ref="F25:G25"/>
    <mergeCell ref="H25:I25"/>
    <mergeCell ref="D25:E25"/>
    <mergeCell ref="A34:B34"/>
    <mergeCell ref="D34:E34"/>
    <mergeCell ref="D6:E6"/>
    <mergeCell ref="D5:E5"/>
    <mergeCell ref="F3:L17"/>
    <mergeCell ref="I2:J2"/>
    <mergeCell ref="A13:C13"/>
    <mergeCell ref="A9:C9"/>
    <mergeCell ref="A4:C4"/>
    <mergeCell ref="A5:C5"/>
    <mergeCell ref="A6:C6"/>
    <mergeCell ref="A16:C16"/>
    <mergeCell ref="D10:E10"/>
    <mergeCell ref="D11:E11"/>
    <mergeCell ref="D12:E12"/>
    <mergeCell ref="D14:E14"/>
    <mergeCell ref="D15:E15"/>
    <mergeCell ref="D16:E16"/>
    <mergeCell ref="A7:C7"/>
    <mergeCell ref="A8:C8"/>
    <mergeCell ref="D7:E7"/>
    <mergeCell ref="D8:E8"/>
    <mergeCell ref="A10:C10"/>
    <mergeCell ref="A11:C11"/>
    <mergeCell ref="A12:C12"/>
    <mergeCell ref="A14:C14"/>
    <mergeCell ref="A37:B37"/>
    <mergeCell ref="G40:H40"/>
    <mergeCell ref="G41:H41"/>
    <mergeCell ref="G42:H42"/>
    <mergeCell ref="A39:B39"/>
    <mergeCell ref="A43:B43"/>
    <mergeCell ref="D42:E42"/>
    <mergeCell ref="G38:H38"/>
    <mergeCell ref="A40:B40"/>
    <mergeCell ref="D39:E39"/>
    <mergeCell ref="A41:B41"/>
    <mergeCell ref="D40:E40"/>
    <mergeCell ref="A42:B42"/>
    <mergeCell ref="D41:E41"/>
    <mergeCell ref="D37:E37"/>
    <mergeCell ref="A38:B38"/>
    <mergeCell ref="G39:H39"/>
    <mergeCell ref="D38:E38"/>
  </mergeCells>
  <pageMargins left="0.7" right="0.7" top="0.75" bottom="0.75" header="0.3" footer="0.3"/>
  <pageSetup orientation="landscape" r:id="rId1"/>
  <headerFooter>
    <oddHeader>&amp;L
&amp;C&amp;"-,Bold"Housing Emergency Solutions Program&amp;"-,Regular"
&amp;"-,Italic"Expense Detail Form&amp;RHESP-212</oddHeader>
    <oddFooter>&amp;CPayment Request Summary - Page &amp;P&amp;REffective: March 13, 2025</oddFooter>
  </headerFooter>
  <rowBreaks count="1" manualBreakCount="1">
    <brk id="23" max="16383" man="1"/>
  </rowBreaks>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00000000-0002-0000-0100-000000000000}">
          <x14:formula1>
            <xm:f>'FORMULA Sheet'!$A$2:$A$26</xm:f>
          </x14:formula1>
          <xm:sqref>I2:J2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J162"/>
  <sheetViews>
    <sheetView view="pageLayout" topLeftCell="A80" zoomScaleNormal="100" zoomScaleSheetLayoutView="100" workbookViewId="0">
      <selection activeCell="B83" sqref="B83"/>
    </sheetView>
  </sheetViews>
  <sheetFormatPr defaultColWidth="9.140625" defaultRowHeight="23.25" customHeight="1" x14ac:dyDescent="0.25"/>
  <cols>
    <col min="1" max="1" width="3.5703125" style="1" bestFit="1" customWidth="1"/>
    <col min="2" max="2" width="14.85546875" style="4" customWidth="1"/>
    <col min="3" max="3" width="16.5703125" style="5" customWidth="1"/>
    <col min="4" max="4" width="8.85546875" style="4" customWidth="1"/>
    <col min="5" max="5" width="9.28515625" style="4" customWidth="1"/>
    <col min="6" max="6" width="11.5703125" style="45" bestFit="1" customWidth="1"/>
    <col min="7" max="7" width="9.42578125" style="45" customWidth="1"/>
    <col min="8" max="8" width="9.28515625" style="4" customWidth="1"/>
    <col min="9" max="9" width="12" style="1" customWidth="1"/>
    <col min="10" max="10" width="38.140625" style="4" customWidth="1"/>
    <col min="11" max="16384" width="9.140625" style="4"/>
  </cols>
  <sheetData>
    <row r="1" spans="1:10" ht="23.25" customHeight="1" x14ac:dyDescent="0.25">
      <c r="A1" s="189" t="s">
        <v>67</v>
      </c>
      <c r="B1" s="190"/>
      <c r="C1" s="190"/>
      <c r="D1" s="191"/>
      <c r="E1" s="192" t="s">
        <v>68</v>
      </c>
      <c r="F1" s="192"/>
      <c r="G1" s="192" t="s">
        <v>69</v>
      </c>
      <c r="H1" s="192"/>
      <c r="I1" s="193" t="s">
        <v>70</v>
      </c>
      <c r="J1" s="193"/>
    </row>
    <row r="2" spans="1:10" ht="23.25" customHeight="1" thickBot="1" x14ac:dyDescent="0.3">
      <c r="A2" s="194" t="str">
        <f>IF(ISBLANK('Request Summary'!A2),"",'Request Summary'!A2)</f>
        <v/>
      </c>
      <c r="B2" s="195"/>
      <c r="C2" s="195"/>
      <c r="D2" s="196"/>
      <c r="E2" s="194" t="str">
        <f>IF(ISBLANK('Request Summary'!D25),"",'Request Summary'!D25)</f>
        <v/>
      </c>
      <c r="F2" s="196"/>
      <c r="G2" s="197" t="str">
        <f>IF(ISBLANK('Request Summary'!I2),"",'Request Summary'!I2)</f>
        <v/>
      </c>
      <c r="H2" s="198"/>
      <c r="I2" s="199" t="str">
        <f>IF(ISBLANK('Request Summary'!K2),"",'Request Summary'!K2)</f>
        <v/>
      </c>
      <c r="J2" s="199"/>
    </row>
    <row r="3" spans="1:10" ht="23.25" customHeight="1" x14ac:dyDescent="0.25">
      <c r="A3" s="188" t="s">
        <v>88</v>
      </c>
      <c r="B3" s="188"/>
      <c r="C3" s="188"/>
      <c r="D3" s="188"/>
      <c r="E3" s="188"/>
      <c r="F3" s="188"/>
      <c r="G3" s="188"/>
      <c r="H3" s="188"/>
      <c r="I3" s="188"/>
      <c r="J3" s="188"/>
    </row>
    <row r="4" spans="1:10" ht="23.25" customHeight="1" x14ac:dyDescent="0.25">
      <c r="A4" s="200" t="s">
        <v>13</v>
      </c>
      <c r="B4" s="200" t="s">
        <v>13</v>
      </c>
      <c r="C4" s="200" t="s">
        <v>13</v>
      </c>
      <c r="D4" s="201">
        <f>SUM(SUMIF($B$27:$B$162,A4,$G$27:$G$162))</f>
        <v>0</v>
      </c>
      <c r="E4" s="201"/>
      <c r="F4" s="200" t="s">
        <v>36</v>
      </c>
      <c r="G4" s="200" t="s">
        <v>18</v>
      </c>
      <c r="H4" s="200" t="s">
        <v>18</v>
      </c>
      <c r="I4" s="201">
        <f>SUM(SUMIF($B$27:$B$162,F4,$G$27:$G$162))</f>
        <v>0</v>
      </c>
      <c r="J4" s="201"/>
    </row>
    <row r="5" spans="1:10" ht="23.25" customHeight="1" x14ac:dyDescent="0.25">
      <c r="A5" s="200" t="s">
        <v>23</v>
      </c>
      <c r="B5" s="200" t="s">
        <v>89</v>
      </c>
      <c r="C5" s="200" t="s">
        <v>89</v>
      </c>
      <c r="D5" s="201">
        <f>SUM(SUMIF($B$27:$B$162,A5,$G$27:$G$162))</f>
        <v>0</v>
      </c>
      <c r="E5" s="201"/>
      <c r="F5" s="200" t="s">
        <v>56</v>
      </c>
      <c r="G5" s="200" t="s">
        <v>27</v>
      </c>
      <c r="H5" s="200" t="s">
        <v>27</v>
      </c>
      <c r="I5" s="201">
        <f>SUM(SUMIF($B$27:$B$162,F5,$G$27:$G$162))</f>
        <v>0</v>
      </c>
      <c r="J5" s="201"/>
    </row>
    <row r="6" spans="1:10" ht="23.25" customHeight="1" x14ac:dyDescent="0.25">
      <c r="A6" s="200" t="s">
        <v>32</v>
      </c>
      <c r="B6" s="200" t="s">
        <v>32</v>
      </c>
      <c r="C6" s="200" t="s">
        <v>32</v>
      </c>
      <c r="D6" s="201">
        <f>SUM(SUMIF($B$27:$B$162,A6,$G$27:$G$162))</f>
        <v>0</v>
      </c>
      <c r="E6" s="201"/>
      <c r="F6" s="200" t="s">
        <v>59</v>
      </c>
      <c r="G6" s="200"/>
      <c r="H6" s="200"/>
      <c r="I6" s="201">
        <f>SUM(SUMIF($B$27:$B$162,F6,$G$27:$G$162))</f>
        <v>0</v>
      </c>
      <c r="J6" s="201"/>
    </row>
    <row r="7" spans="1:10" ht="23.25" customHeight="1" x14ac:dyDescent="0.25">
      <c r="A7" s="200" t="s">
        <v>18</v>
      </c>
      <c r="B7" s="200" t="s">
        <v>33</v>
      </c>
      <c r="C7" s="200" t="s">
        <v>33</v>
      </c>
      <c r="D7" s="201">
        <f>SUM(SUMIF($B$27:$B$162,A7,$G$27:$G$162))</f>
        <v>0</v>
      </c>
      <c r="E7" s="201"/>
      <c r="F7" s="200" t="s">
        <v>90</v>
      </c>
      <c r="G7" s="200"/>
      <c r="H7" s="200"/>
      <c r="I7" s="201">
        <f>SUM(D4:E8,I4:J6)</f>
        <v>0</v>
      </c>
      <c r="J7" s="201"/>
    </row>
    <row r="8" spans="1:10" ht="23.25" customHeight="1" thickBot="1" x14ac:dyDescent="0.3">
      <c r="A8" s="214" t="s">
        <v>27</v>
      </c>
      <c r="B8" s="214" t="s">
        <v>32</v>
      </c>
      <c r="C8" s="214" t="s">
        <v>32</v>
      </c>
      <c r="D8" s="215">
        <f>SUM(SUMIF($B$27:$B$162,A8,$G$27:$G$162))</f>
        <v>0</v>
      </c>
      <c r="E8" s="215"/>
      <c r="F8" s="217"/>
      <c r="G8" s="217"/>
      <c r="H8" s="217"/>
      <c r="I8" s="215"/>
      <c r="J8" s="215"/>
    </row>
    <row r="9" spans="1:10" ht="23.25" customHeight="1" x14ac:dyDescent="0.25">
      <c r="A9" s="216" t="s">
        <v>91</v>
      </c>
      <c r="B9" s="216"/>
      <c r="C9" s="216"/>
      <c r="D9" s="216"/>
      <c r="E9" s="216"/>
      <c r="F9" s="216"/>
      <c r="G9" s="216"/>
      <c r="H9" s="216"/>
      <c r="I9" s="216"/>
      <c r="J9" s="216"/>
    </row>
    <row r="10" spans="1:10" ht="23.25" customHeight="1" x14ac:dyDescent="0.25">
      <c r="A10" s="213" t="s">
        <v>129</v>
      </c>
      <c r="B10" s="213"/>
      <c r="C10" s="213"/>
      <c r="D10" s="213"/>
      <c r="E10" s="213"/>
      <c r="F10" s="213"/>
      <c r="G10" s="213"/>
      <c r="H10" s="213"/>
      <c r="I10" s="213"/>
      <c r="J10" s="213"/>
    </row>
    <row r="11" spans="1:10" ht="23.25" customHeight="1" x14ac:dyDescent="0.25">
      <c r="A11" s="213"/>
      <c r="B11" s="213"/>
      <c r="C11" s="213"/>
      <c r="D11" s="213"/>
      <c r="E11" s="213"/>
      <c r="F11" s="213"/>
      <c r="G11" s="213"/>
      <c r="H11" s="213"/>
      <c r="I11" s="213"/>
      <c r="J11" s="213"/>
    </row>
    <row r="12" spans="1:10" ht="23.25" customHeight="1" x14ac:dyDescent="0.25">
      <c r="A12" s="213"/>
      <c r="B12" s="213"/>
      <c r="C12" s="213"/>
      <c r="D12" s="213"/>
      <c r="E12" s="213"/>
      <c r="F12" s="213"/>
      <c r="G12" s="213"/>
      <c r="H12" s="213"/>
      <c r="I12" s="213"/>
      <c r="J12" s="213"/>
    </row>
    <row r="13" spans="1:10" ht="23.25" customHeight="1" x14ac:dyDescent="0.25">
      <c r="A13" s="213"/>
      <c r="B13" s="213"/>
      <c r="C13" s="213"/>
      <c r="D13" s="213"/>
      <c r="E13" s="213"/>
      <c r="F13" s="213"/>
      <c r="G13" s="213"/>
      <c r="H13" s="213"/>
      <c r="I13" s="213"/>
      <c r="J13" s="213"/>
    </row>
    <row r="14" spans="1:10" ht="23.25" customHeight="1" x14ac:dyDescent="0.25">
      <c r="A14" s="213"/>
      <c r="B14" s="213"/>
      <c r="C14" s="213"/>
      <c r="D14" s="213"/>
      <c r="E14" s="213"/>
      <c r="F14" s="213"/>
      <c r="G14" s="213"/>
      <c r="H14" s="213"/>
      <c r="I14" s="213"/>
      <c r="J14" s="213"/>
    </row>
    <row r="15" spans="1:10" ht="23.25" customHeight="1" x14ac:dyDescent="0.25">
      <c r="A15" s="213"/>
      <c r="B15" s="213"/>
      <c r="C15" s="213"/>
      <c r="D15" s="213"/>
      <c r="E15" s="213"/>
      <c r="F15" s="213"/>
      <c r="G15" s="213"/>
      <c r="H15" s="213"/>
      <c r="I15" s="213"/>
      <c r="J15" s="213"/>
    </row>
    <row r="16" spans="1:10" ht="23.25" customHeight="1" x14ac:dyDescent="0.25">
      <c r="A16" s="213"/>
      <c r="B16" s="213"/>
      <c r="C16" s="213"/>
      <c r="D16" s="213"/>
      <c r="E16" s="213"/>
      <c r="F16" s="213"/>
      <c r="G16" s="213"/>
      <c r="H16" s="213"/>
      <c r="I16" s="213"/>
      <c r="J16" s="213"/>
    </row>
    <row r="17" spans="1:10" ht="23.25" customHeight="1" x14ac:dyDescent="0.25">
      <c r="A17" s="213"/>
      <c r="B17" s="213"/>
      <c r="C17" s="213"/>
      <c r="D17" s="213"/>
      <c r="E17" s="213"/>
      <c r="F17" s="213"/>
      <c r="G17" s="213"/>
      <c r="H17" s="213"/>
      <c r="I17" s="213"/>
      <c r="J17" s="213"/>
    </row>
    <row r="18" spans="1:10" ht="23.25" customHeight="1" x14ac:dyDescent="0.25">
      <c r="A18" s="213"/>
      <c r="B18" s="213"/>
      <c r="C18" s="213"/>
      <c r="D18" s="213"/>
      <c r="E18" s="213"/>
      <c r="F18" s="213"/>
      <c r="G18" s="213"/>
      <c r="H18" s="213"/>
      <c r="I18" s="213"/>
      <c r="J18" s="213"/>
    </row>
    <row r="19" spans="1:10" ht="23.25" customHeight="1" x14ac:dyDescent="0.25">
      <c r="A19" s="213"/>
      <c r="B19" s="213"/>
      <c r="C19" s="213"/>
      <c r="D19" s="213"/>
      <c r="E19" s="213"/>
      <c r="F19" s="213"/>
      <c r="G19" s="213"/>
      <c r="H19" s="213"/>
      <c r="I19" s="213"/>
      <c r="J19" s="213"/>
    </row>
    <row r="20" spans="1:10" ht="23.25" customHeight="1" x14ac:dyDescent="0.25">
      <c r="A20" s="213"/>
      <c r="B20" s="213"/>
      <c r="C20" s="213"/>
      <c r="D20" s="213"/>
      <c r="E20" s="213"/>
      <c r="F20" s="213"/>
      <c r="G20" s="213"/>
      <c r="H20" s="213"/>
      <c r="I20" s="213"/>
      <c r="J20" s="213"/>
    </row>
    <row r="21" spans="1:10" ht="23.25" customHeight="1" x14ac:dyDescent="0.25">
      <c r="A21" s="213"/>
      <c r="B21" s="213"/>
      <c r="C21" s="213"/>
      <c r="D21" s="213"/>
      <c r="E21" s="213"/>
      <c r="F21" s="213"/>
      <c r="G21" s="213"/>
      <c r="H21" s="213"/>
      <c r="I21" s="213"/>
      <c r="J21" s="213"/>
    </row>
    <row r="22" spans="1:10" ht="23.25" customHeight="1" x14ac:dyDescent="0.25">
      <c r="A22" s="213"/>
      <c r="B22" s="213"/>
      <c r="C22" s="213"/>
      <c r="D22" s="213"/>
      <c r="E22" s="213"/>
      <c r="F22" s="213"/>
      <c r="G22" s="213"/>
      <c r="H22" s="213"/>
      <c r="I22" s="213"/>
      <c r="J22" s="213"/>
    </row>
    <row r="23" spans="1:10" ht="22.5" customHeight="1" x14ac:dyDescent="0.25">
      <c r="A23" s="207" t="s">
        <v>67</v>
      </c>
      <c r="B23" s="184"/>
      <c r="C23" s="185"/>
      <c r="D23" s="208" t="s">
        <v>68</v>
      </c>
      <c r="E23" s="209"/>
      <c r="F23" s="41" t="s">
        <v>70</v>
      </c>
      <c r="G23" s="202" t="s">
        <v>69</v>
      </c>
      <c r="H23" s="203"/>
      <c r="I23" s="202" t="s">
        <v>92</v>
      </c>
      <c r="J23" s="203"/>
    </row>
    <row r="24" spans="1:10" ht="22.5" customHeight="1" x14ac:dyDescent="0.25">
      <c r="A24" s="210" t="str">
        <f>$A$2</f>
        <v/>
      </c>
      <c r="B24" s="178"/>
      <c r="C24" s="179"/>
      <c r="D24" s="211" t="str">
        <f>$E$2</f>
        <v/>
      </c>
      <c r="E24" s="212"/>
      <c r="F24" s="100" t="str">
        <f>$I$2</f>
        <v/>
      </c>
      <c r="G24" s="204" t="str">
        <f>$G$2</f>
        <v/>
      </c>
      <c r="H24" s="205"/>
      <c r="I24" s="206">
        <f>SUM(G27:G36)</f>
        <v>0</v>
      </c>
      <c r="J24" s="205"/>
    </row>
    <row r="25" spans="1:10" ht="28.5" customHeight="1" x14ac:dyDescent="0.25">
      <c r="A25" s="59" t="s">
        <v>93</v>
      </c>
      <c r="B25" s="23" t="s">
        <v>94</v>
      </c>
      <c r="C25" s="27" t="s">
        <v>95</v>
      </c>
      <c r="D25" s="23" t="s">
        <v>96</v>
      </c>
      <c r="E25" s="24" t="s">
        <v>97</v>
      </c>
      <c r="F25" s="42" t="s">
        <v>98</v>
      </c>
      <c r="G25" s="42" t="s">
        <v>131</v>
      </c>
      <c r="H25" s="23" t="s">
        <v>99</v>
      </c>
      <c r="I25" s="34" t="s">
        <v>100</v>
      </c>
      <c r="J25" s="27" t="s">
        <v>101</v>
      </c>
    </row>
    <row r="26" spans="1:10" ht="65.25" customHeight="1" x14ac:dyDescent="0.25">
      <c r="A26" s="60"/>
      <c r="B26" s="76" t="s">
        <v>102</v>
      </c>
      <c r="C26" s="77" t="s">
        <v>103</v>
      </c>
      <c r="D26" s="31" t="s">
        <v>104</v>
      </c>
      <c r="E26" s="30" t="s">
        <v>105</v>
      </c>
      <c r="F26" s="43" t="s">
        <v>106</v>
      </c>
      <c r="G26" s="43" t="s">
        <v>130</v>
      </c>
      <c r="H26" s="31" t="s">
        <v>107</v>
      </c>
      <c r="I26" s="35" t="s">
        <v>108</v>
      </c>
      <c r="J26" s="32" t="s">
        <v>109</v>
      </c>
    </row>
    <row r="27" spans="1:10" ht="36" customHeight="1" x14ac:dyDescent="0.25">
      <c r="A27" s="59">
        <v>1</v>
      </c>
      <c r="B27" s="78"/>
      <c r="C27" s="79"/>
      <c r="D27" s="73"/>
      <c r="E27" s="28"/>
      <c r="F27" s="44"/>
      <c r="G27" s="44"/>
      <c r="H27" s="29"/>
      <c r="I27" s="29"/>
      <c r="J27" s="36"/>
    </row>
    <row r="28" spans="1:10" ht="36" customHeight="1" x14ac:dyDescent="0.25">
      <c r="A28" s="80">
        <v>2</v>
      </c>
      <c r="B28" s="81"/>
      <c r="C28" s="82"/>
      <c r="D28" s="95"/>
      <c r="E28" s="58"/>
      <c r="F28" s="96"/>
      <c r="G28" s="96"/>
      <c r="H28" s="39"/>
      <c r="I28" s="46"/>
      <c r="J28" s="40"/>
    </row>
    <row r="29" spans="1:10" ht="36" customHeight="1" x14ac:dyDescent="0.25">
      <c r="A29" s="59">
        <v>3</v>
      </c>
      <c r="B29" s="78"/>
      <c r="C29" s="79"/>
      <c r="D29" s="93"/>
      <c r="E29" s="57"/>
      <c r="F29" s="94"/>
      <c r="G29" s="94"/>
      <c r="H29" s="29"/>
      <c r="I29" s="47"/>
      <c r="J29" s="36"/>
    </row>
    <row r="30" spans="1:10" ht="36" customHeight="1" x14ac:dyDescent="0.25">
      <c r="A30" s="80">
        <v>4</v>
      </c>
      <c r="B30" s="81"/>
      <c r="C30" s="82"/>
      <c r="D30" s="95"/>
      <c r="E30" s="58"/>
      <c r="F30" s="96"/>
      <c r="G30" s="96"/>
      <c r="H30" s="39"/>
      <c r="I30" s="46"/>
      <c r="J30" s="40"/>
    </row>
    <row r="31" spans="1:10" ht="36" customHeight="1" x14ac:dyDescent="0.25">
      <c r="A31" s="59">
        <v>5</v>
      </c>
      <c r="B31" s="78"/>
      <c r="C31" s="79"/>
      <c r="D31" s="93"/>
      <c r="E31" s="57"/>
      <c r="F31" s="94"/>
      <c r="G31" s="94"/>
      <c r="H31" s="29"/>
      <c r="I31" s="47"/>
      <c r="J31" s="36"/>
    </row>
    <row r="32" spans="1:10" ht="36" customHeight="1" x14ac:dyDescent="0.25">
      <c r="A32" s="80">
        <v>6</v>
      </c>
      <c r="B32" s="81"/>
      <c r="C32" s="82"/>
      <c r="D32" s="95"/>
      <c r="E32" s="58"/>
      <c r="F32" s="96"/>
      <c r="G32" s="96"/>
      <c r="H32" s="39"/>
      <c r="I32" s="46"/>
      <c r="J32" s="40"/>
    </row>
    <row r="33" spans="1:10" ht="36" customHeight="1" x14ac:dyDescent="0.25">
      <c r="A33" s="59">
        <v>7</v>
      </c>
      <c r="B33" s="78"/>
      <c r="C33" s="79"/>
      <c r="D33" s="93"/>
      <c r="E33" s="57"/>
      <c r="F33" s="94"/>
      <c r="G33" s="94"/>
      <c r="H33" s="29"/>
      <c r="I33" s="47"/>
      <c r="J33" s="36"/>
    </row>
    <row r="34" spans="1:10" ht="36" customHeight="1" x14ac:dyDescent="0.25">
      <c r="A34" s="80">
        <v>8</v>
      </c>
      <c r="B34" s="81"/>
      <c r="C34" s="82"/>
      <c r="D34" s="95"/>
      <c r="E34" s="58"/>
      <c r="F34" s="96"/>
      <c r="G34" s="96"/>
      <c r="H34" s="39"/>
      <c r="I34" s="46"/>
      <c r="J34" s="40"/>
    </row>
    <row r="35" spans="1:10" ht="36" customHeight="1" x14ac:dyDescent="0.25">
      <c r="A35" s="59">
        <v>9</v>
      </c>
      <c r="B35" s="78"/>
      <c r="C35" s="79"/>
      <c r="D35" s="93"/>
      <c r="E35" s="57"/>
      <c r="F35" s="94"/>
      <c r="G35" s="94"/>
      <c r="H35" s="29"/>
      <c r="I35" s="47"/>
      <c r="J35" s="36"/>
    </row>
    <row r="36" spans="1:10" ht="36" customHeight="1" x14ac:dyDescent="0.25">
      <c r="A36" s="80">
        <v>10</v>
      </c>
      <c r="B36" s="81"/>
      <c r="C36" s="82"/>
      <c r="D36" s="95"/>
      <c r="E36" s="58"/>
      <c r="F36" s="96"/>
      <c r="G36" s="96"/>
      <c r="H36" s="39"/>
      <c r="I36" s="46"/>
      <c r="J36" s="40"/>
    </row>
    <row r="37" spans="1:10" ht="22.5" customHeight="1" x14ac:dyDescent="0.25">
      <c r="A37" s="183" t="s">
        <v>67</v>
      </c>
      <c r="B37" s="183"/>
      <c r="C37" s="183"/>
      <c r="D37" s="184" t="s">
        <v>68</v>
      </c>
      <c r="E37" s="185"/>
      <c r="F37" s="99" t="s">
        <v>70</v>
      </c>
      <c r="G37" s="186" t="s">
        <v>69</v>
      </c>
      <c r="H37" s="187"/>
      <c r="I37" s="186" t="s">
        <v>92</v>
      </c>
      <c r="J37" s="187"/>
    </row>
    <row r="38" spans="1:10" ht="22.5" customHeight="1" x14ac:dyDescent="0.25">
      <c r="A38" s="111" t="str">
        <f>$A$2</f>
        <v/>
      </c>
      <c r="B38" s="111"/>
      <c r="C38" s="111"/>
      <c r="D38" s="178" t="str">
        <f>$E$2</f>
        <v/>
      </c>
      <c r="E38" s="179"/>
      <c r="F38" s="100" t="str">
        <f>$I$2</f>
        <v/>
      </c>
      <c r="G38" s="180" t="str">
        <f>$G$2</f>
        <v/>
      </c>
      <c r="H38" s="181"/>
      <c r="I38" s="182">
        <f>SUM(G41:G50)</f>
        <v>0</v>
      </c>
      <c r="J38" s="181"/>
    </row>
    <row r="39" spans="1:10" ht="28.5" customHeight="1" x14ac:dyDescent="0.25">
      <c r="A39" s="59" t="s">
        <v>93</v>
      </c>
      <c r="B39" s="59" t="s">
        <v>94</v>
      </c>
      <c r="C39" s="59" t="s">
        <v>95</v>
      </c>
      <c r="D39" s="27" t="s">
        <v>96</v>
      </c>
      <c r="E39" s="23" t="s">
        <v>97</v>
      </c>
      <c r="F39" s="42" t="s">
        <v>98</v>
      </c>
      <c r="G39" s="42" t="s">
        <v>131</v>
      </c>
      <c r="H39" s="23" t="s">
        <v>99</v>
      </c>
      <c r="I39" s="34" t="s">
        <v>100</v>
      </c>
      <c r="J39" s="27" t="s">
        <v>101</v>
      </c>
    </row>
    <row r="40" spans="1:10" ht="65.25" customHeight="1" x14ac:dyDescent="0.25">
      <c r="A40" s="83"/>
      <c r="B40" s="84" t="s">
        <v>102</v>
      </c>
      <c r="C40" s="84" t="s">
        <v>103</v>
      </c>
      <c r="D40" s="32" t="s">
        <v>104</v>
      </c>
      <c r="E40" s="31" t="s">
        <v>105</v>
      </c>
      <c r="F40" s="43" t="s">
        <v>106</v>
      </c>
      <c r="G40" s="43" t="s">
        <v>130</v>
      </c>
      <c r="H40" s="31" t="s">
        <v>107</v>
      </c>
      <c r="I40" s="35" t="s">
        <v>108</v>
      </c>
      <c r="J40" s="32" t="s">
        <v>109</v>
      </c>
    </row>
    <row r="41" spans="1:10" ht="36" customHeight="1" x14ac:dyDescent="0.25">
      <c r="A41" s="59">
        <v>11</v>
      </c>
      <c r="B41" s="78"/>
      <c r="C41" s="79"/>
      <c r="D41" s="93"/>
      <c r="E41" s="57"/>
      <c r="F41" s="94"/>
      <c r="G41" s="94"/>
      <c r="H41" s="29"/>
      <c r="I41" s="29"/>
      <c r="J41" s="36"/>
    </row>
    <row r="42" spans="1:10" ht="36" customHeight="1" x14ac:dyDescent="0.25">
      <c r="A42" s="80">
        <v>12</v>
      </c>
      <c r="B42" s="81"/>
      <c r="C42" s="82"/>
      <c r="D42" s="95"/>
      <c r="E42" s="58"/>
      <c r="F42" s="96"/>
      <c r="G42" s="96"/>
      <c r="H42" s="39"/>
      <c r="I42" s="46"/>
      <c r="J42" s="40"/>
    </row>
    <row r="43" spans="1:10" ht="36" customHeight="1" x14ac:dyDescent="0.25">
      <c r="A43" s="59">
        <v>13</v>
      </c>
      <c r="B43" s="78"/>
      <c r="C43" s="79"/>
      <c r="D43" s="93"/>
      <c r="E43" s="57"/>
      <c r="F43" s="94"/>
      <c r="G43" s="94"/>
      <c r="H43" s="29"/>
      <c r="I43" s="47"/>
      <c r="J43" s="36"/>
    </row>
    <row r="44" spans="1:10" ht="36" customHeight="1" x14ac:dyDescent="0.25">
      <c r="A44" s="80">
        <v>14</v>
      </c>
      <c r="B44" s="81"/>
      <c r="C44" s="82"/>
      <c r="D44" s="95"/>
      <c r="E44" s="58"/>
      <c r="F44" s="96"/>
      <c r="G44" s="96"/>
      <c r="H44" s="39"/>
      <c r="I44" s="46"/>
      <c r="J44" s="40"/>
    </row>
    <row r="45" spans="1:10" ht="36" customHeight="1" x14ac:dyDescent="0.25">
      <c r="A45" s="59">
        <v>15</v>
      </c>
      <c r="B45" s="78"/>
      <c r="C45" s="79"/>
      <c r="D45" s="93"/>
      <c r="E45" s="57"/>
      <c r="F45" s="94"/>
      <c r="G45" s="94"/>
      <c r="H45" s="29"/>
      <c r="I45" s="47"/>
      <c r="J45" s="36"/>
    </row>
    <row r="46" spans="1:10" ht="36" customHeight="1" x14ac:dyDescent="0.25">
      <c r="A46" s="80">
        <v>16</v>
      </c>
      <c r="B46" s="81"/>
      <c r="C46" s="82"/>
      <c r="D46" s="95"/>
      <c r="E46" s="58"/>
      <c r="F46" s="96"/>
      <c r="G46" s="96"/>
      <c r="H46" s="39"/>
      <c r="I46" s="46"/>
      <c r="J46" s="40"/>
    </row>
    <row r="47" spans="1:10" ht="36" customHeight="1" x14ac:dyDescent="0.25">
      <c r="A47" s="59">
        <v>17</v>
      </c>
      <c r="B47" s="78"/>
      <c r="C47" s="79"/>
      <c r="D47" s="93"/>
      <c r="E47" s="57"/>
      <c r="F47" s="94"/>
      <c r="G47" s="94"/>
      <c r="H47" s="29"/>
      <c r="I47" s="47"/>
      <c r="J47" s="36"/>
    </row>
    <row r="48" spans="1:10" ht="36" customHeight="1" x14ac:dyDescent="0.25">
      <c r="A48" s="80">
        <v>18</v>
      </c>
      <c r="B48" s="81"/>
      <c r="C48" s="82"/>
      <c r="D48" s="95"/>
      <c r="E48" s="58"/>
      <c r="F48" s="96"/>
      <c r="G48" s="96"/>
      <c r="H48" s="39"/>
      <c r="I48" s="46"/>
      <c r="J48" s="40"/>
    </row>
    <row r="49" spans="1:10" ht="36" customHeight="1" x14ac:dyDescent="0.25">
      <c r="A49" s="59">
        <v>19</v>
      </c>
      <c r="B49" s="78"/>
      <c r="C49" s="79"/>
      <c r="D49" s="93"/>
      <c r="E49" s="57"/>
      <c r="F49" s="94"/>
      <c r="G49" s="94"/>
      <c r="H49" s="29"/>
      <c r="I49" s="47"/>
      <c r="J49" s="36"/>
    </row>
    <row r="50" spans="1:10" ht="36" customHeight="1" x14ac:dyDescent="0.25">
      <c r="A50" s="80">
        <v>20</v>
      </c>
      <c r="B50" s="81"/>
      <c r="C50" s="82"/>
      <c r="D50" s="95"/>
      <c r="E50" s="58"/>
      <c r="F50" s="96"/>
      <c r="G50" s="96"/>
      <c r="H50" s="39"/>
      <c r="I50" s="46"/>
      <c r="J50" s="40"/>
    </row>
    <row r="51" spans="1:10" ht="22.5" customHeight="1" x14ac:dyDescent="0.25">
      <c r="A51" s="183" t="s">
        <v>67</v>
      </c>
      <c r="B51" s="183"/>
      <c r="C51" s="183"/>
      <c r="D51" s="184" t="s">
        <v>68</v>
      </c>
      <c r="E51" s="185"/>
      <c r="F51" s="99" t="s">
        <v>70</v>
      </c>
      <c r="G51" s="186" t="s">
        <v>69</v>
      </c>
      <c r="H51" s="187"/>
      <c r="I51" s="186" t="s">
        <v>92</v>
      </c>
      <c r="J51" s="187"/>
    </row>
    <row r="52" spans="1:10" ht="22.5" customHeight="1" x14ac:dyDescent="0.25">
      <c r="A52" s="111" t="str">
        <f>$A$2</f>
        <v/>
      </c>
      <c r="B52" s="111"/>
      <c r="C52" s="111"/>
      <c r="D52" s="178" t="str">
        <f>$E$2</f>
        <v/>
      </c>
      <c r="E52" s="179"/>
      <c r="F52" s="100" t="str">
        <f>$I$2</f>
        <v/>
      </c>
      <c r="G52" s="180" t="str">
        <f>$G$2</f>
        <v/>
      </c>
      <c r="H52" s="181"/>
      <c r="I52" s="182">
        <f>SUM(G55:G64)</f>
        <v>0</v>
      </c>
      <c r="J52" s="181"/>
    </row>
    <row r="53" spans="1:10" ht="28.5" customHeight="1" x14ac:dyDescent="0.25">
      <c r="A53" s="59" t="s">
        <v>93</v>
      </c>
      <c r="B53" s="59" t="s">
        <v>94</v>
      </c>
      <c r="C53" s="59" t="s">
        <v>95</v>
      </c>
      <c r="D53" s="27" t="s">
        <v>96</v>
      </c>
      <c r="E53" s="23" t="s">
        <v>97</v>
      </c>
      <c r="F53" s="42" t="s">
        <v>98</v>
      </c>
      <c r="G53" s="42" t="s">
        <v>131</v>
      </c>
      <c r="H53" s="23" t="s">
        <v>99</v>
      </c>
      <c r="I53" s="34" t="s">
        <v>100</v>
      </c>
      <c r="J53" s="27" t="s">
        <v>101</v>
      </c>
    </row>
    <row r="54" spans="1:10" ht="65.25" customHeight="1" x14ac:dyDescent="0.25">
      <c r="A54" s="83"/>
      <c r="B54" s="84" t="s">
        <v>102</v>
      </c>
      <c r="C54" s="84" t="s">
        <v>103</v>
      </c>
      <c r="D54" s="32" t="s">
        <v>104</v>
      </c>
      <c r="E54" s="31" t="s">
        <v>105</v>
      </c>
      <c r="F54" s="43" t="s">
        <v>106</v>
      </c>
      <c r="G54" s="43" t="s">
        <v>130</v>
      </c>
      <c r="H54" s="31" t="s">
        <v>107</v>
      </c>
      <c r="I54" s="35" t="s">
        <v>108</v>
      </c>
      <c r="J54" s="32" t="s">
        <v>109</v>
      </c>
    </row>
    <row r="55" spans="1:10" ht="36" customHeight="1" x14ac:dyDescent="0.25">
      <c r="A55" s="59">
        <v>21</v>
      </c>
      <c r="B55" s="78"/>
      <c r="C55" s="79"/>
      <c r="D55" s="93"/>
      <c r="E55" s="57"/>
      <c r="F55" s="94"/>
      <c r="G55" s="94"/>
      <c r="H55" s="29"/>
      <c r="I55" s="29"/>
      <c r="J55" s="36"/>
    </row>
    <row r="56" spans="1:10" ht="36" customHeight="1" x14ac:dyDescent="0.25">
      <c r="A56" s="80">
        <v>22</v>
      </c>
      <c r="B56" s="81"/>
      <c r="C56" s="82"/>
      <c r="D56" s="95"/>
      <c r="E56" s="58"/>
      <c r="F56" s="96"/>
      <c r="G56" s="96"/>
      <c r="H56" s="39"/>
      <c r="I56" s="46"/>
      <c r="J56" s="40"/>
    </row>
    <row r="57" spans="1:10" ht="36" customHeight="1" x14ac:dyDescent="0.25">
      <c r="A57" s="59">
        <v>23</v>
      </c>
      <c r="B57" s="78"/>
      <c r="C57" s="79"/>
      <c r="D57" s="93"/>
      <c r="E57" s="57"/>
      <c r="F57" s="94"/>
      <c r="G57" s="94"/>
      <c r="H57" s="29"/>
      <c r="I57" s="47"/>
      <c r="J57" s="36"/>
    </row>
    <row r="58" spans="1:10" ht="36" customHeight="1" x14ac:dyDescent="0.25">
      <c r="A58" s="80">
        <v>24</v>
      </c>
      <c r="B58" s="81"/>
      <c r="C58" s="82"/>
      <c r="D58" s="95"/>
      <c r="E58" s="58"/>
      <c r="F58" s="96"/>
      <c r="G58" s="96"/>
      <c r="H58" s="39"/>
      <c r="I58" s="46"/>
      <c r="J58" s="40"/>
    </row>
    <row r="59" spans="1:10" ht="36" customHeight="1" x14ac:dyDescent="0.25">
      <c r="A59" s="59">
        <v>25</v>
      </c>
      <c r="B59" s="78"/>
      <c r="C59" s="79"/>
      <c r="D59" s="93"/>
      <c r="E59" s="57"/>
      <c r="F59" s="94"/>
      <c r="G59" s="94"/>
      <c r="H59" s="29"/>
      <c r="I59" s="47"/>
      <c r="J59" s="36"/>
    </row>
    <row r="60" spans="1:10" ht="36" customHeight="1" x14ac:dyDescent="0.25">
      <c r="A60" s="80">
        <v>26</v>
      </c>
      <c r="B60" s="81"/>
      <c r="C60" s="82"/>
      <c r="D60" s="95"/>
      <c r="E60" s="58"/>
      <c r="F60" s="96"/>
      <c r="G60" s="96"/>
      <c r="H60" s="39"/>
      <c r="I60" s="46"/>
      <c r="J60" s="40"/>
    </row>
    <row r="61" spans="1:10" ht="36" customHeight="1" x14ac:dyDescent="0.25">
      <c r="A61" s="59">
        <v>27</v>
      </c>
      <c r="B61" s="78"/>
      <c r="C61" s="79"/>
      <c r="D61" s="93"/>
      <c r="E61" s="57"/>
      <c r="F61" s="94"/>
      <c r="G61" s="94"/>
      <c r="H61" s="29"/>
      <c r="I61" s="47"/>
      <c r="J61" s="36"/>
    </row>
    <row r="62" spans="1:10" ht="36" customHeight="1" x14ac:dyDescent="0.25">
      <c r="A62" s="80">
        <v>28</v>
      </c>
      <c r="B62" s="81"/>
      <c r="C62" s="82"/>
      <c r="D62" s="95"/>
      <c r="E62" s="58"/>
      <c r="F62" s="96"/>
      <c r="G62" s="96"/>
      <c r="H62" s="39"/>
      <c r="I62" s="46"/>
      <c r="J62" s="40"/>
    </row>
    <row r="63" spans="1:10" ht="36" customHeight="1" x14ac:dyDescent="0.25">
      <c r="A63" s="59">
        <v>29</v>
      </c>
      <c r="B63" s="78"/>
      <c r="C63" s="79"/>
      <c r="D63" s="93"/>
      <c r="E63" s="57"/>
      <c r="F63" s="94"/>
      <c r="G63" s="94"/>
      <c r="H63" s="29"/>
      <c r="I63" s="47"/>
      <c r="J63" s="36"/>
    </row>
    <row r="64" spans="1:10" ht="36" customHeight="1" x14ac:dyDescent="0.25">
      <c r="A64" s="80">
        <v>30</v>
      </c>
      <c r="B64" s="81"/>
      <c r="C64" s="82"/>
      <c r="D64" s="95"/>
      <c r="E64" s="58"/>
      <c r="F64" s="96"/>
      <c r="G64" s="96"/>
      <c r="H64" s="39"/>
      <c r="I64" s="46"/>
      <c r="J64" s="40"/>
    </row>
    <row r="65" spans="1:10" ht="22.5" customHeight="1" x14ac:dyDescent="0.25">
      <c r="A65" s="183" t="s">
        <v>67</v>
      </c>
      <c r="B65" s="183"/>
      <c r="C65" s="183"/>
      <c r="D65" s="184" t="s">
        <v>68</v>
      </c>
      <c r="E65" s="185"/>
      <c r="F65" s="99" t="s">
        <v>70</v>
      </c>
      <c r="G65" s="186" t="s">
        <v>69</v>
      </c>
      <c r="H65" s="187"/>
      <c r="I65" s="186" t="s">
        <v>92</v>
      </c>
      <c r="J65" s="187"/>
    </row>
    <row r="66" spans="1:10" ht="22.5" customHeight="1" x14ac:dyDescent="0.25">
      <c r="A66" s="111" t="str">
        <f>$A$2</f>
        <v/>
      </c>
      <c r="B66" s="111"/>
      <c r="C66" s="111"/>
      <c r="D66" s="178" t="str">
        <f>$E$2</f>
        <v/>
      </c>
      <c r="E66" s="179"/>
      <c r="F66" s="100" t="str">
        <f>$I$2</f>
        <v/>
      </c>
      <c r="G66" s="180" t="str">
        <f>$G$2</f>
        <v/>
      </c>
      <c r="H66" s="181"/>
      <c r="I66" s="182">
        <f>SUM(G69:G78)</f>
        <v>0</v>
      </c>
      <c r="J66" s="181"/>
    </row>
    <row r="67" spans="1:10" ht="28.5" customHeight="1" x14ac:dyDescent="0.25">
      <c r="A67" s="59" t="s">
        <v>93</v>
      </c>
      <c r="B67" s="59" t="s">
        <v>94</v>
      </c>
      <c r="C67" s="59" t="s">
        <v>95</v>
      </c>
      <c r="D67" s="27" t="s">
        <v>96</v>
      </c>
      <c r="E67" s="23" t="s">
        <v>97</v>
      </c>
      <c r="F67" s="42" t="s">
        <v>98</v>
      </c>
      <c r="G67" s="42" t="s">
        <v>131</v>
      </c>
      <c r="H67" s="23" t="s">
        <v>99</v>
      </c>
      <c r="I67" s="34" t="s">
        <v>100</v>
      </c>
      <c r="J67" s="27" t="s">
        <v>101</v>
      </c>
    </row>
    <row r="68" spans="1:10" ht="65.25" customHeight="1" x14ac:dyDescent="0.25">
      <c r="A68" s="83"/>
      <c r="B68" s="84" t="s">
        <v>102</v>
      </c>
      <c r="C68" s="84" t="s">
        <v>103</v>
      </c>
      <c r="D68" s="32" t="s">
        <v>104</v>
      </c>
      <c r="E68" s="31" t="s">
        <v>105</v>
      </c>
      <c r="F68" s="43" t="s">
        <v>106</v>
      </c>
      <c r="G68" s="43" t="s">
        <v>130</v>
      </c>
      <c r="H68" s="31" t="s">
        <v>107</v>
      </c>
      <c r="I68" s="35" t="s">
        <v>108</v>
      </c>
      <c r="J68" s="32" t="s">
        <v>109</v>
      </c>
    </row>
    <row r="69" spans="1:10" ht="36" customHeight="1" x14ac:dyDescent="0.25">
      <c r="A69" s="59">
        <v>31</v>
      </c>
      <c r="B69" s="78"/>
      <c r="C69" s="79"/>
      <c r="D69" s="93"/>
      <c r="E69" s="57"/>
      <c r="F69" s="94"/>
      <c r="G69" s="94"/>
      <c r="H69" s="29"/>
      <c r="I69" s="29"/>
      <c r="J69" s="36"/>
    </row>
    <row r="70" spans="1:10" ht="36" customHeight="1" x14ac:dyDescent="0.25">
      <c r="A70" s="80">
        <v>32</v>
      </c>
      <c r="B70" s="81"/>
      <c r="C70" s="82"/>
      <c r="D70" s="95"/>
      <c r="E70" s="58"/>
      <c r="F70" s="96"/>
      <c r="G70" s="96"/>
      <c r="H70" s="39"/>
      <c r="I70" s="46"/>
      <c r="J70" s="40"/>
    </row>
    <row r="71" spans="1:10" ht="36" customHeight="1" x14ac:dyDescent="0.25">
      <c r="A71" s="59">
        <v>33</v>
      </c>
      <c r="B71" s="78"/>
      <c r="C71" s="79"/>
      <c r="D71" s="93"/>
      <c r="E71" s="57"/>
      <c r="F71" s="94"/>
      <c r="G71" s="94"/>
      <c r="H71" s="29"/>
      <c r="I71" s="47"/>
      <c r="J71" s="36"/>
    </row>
    <row r="72" spans="1:10" ht="36" customHeight="1" x14ac:dyDescent="0.25">
      <c r="A72" s="80">
        <v>34</v>
      </c>
      <c r="B72" s="81"/>
      <c r="C72" s="82"/>
      <c r="D72" s="95"/>
      <c r="E72" s="58"/>
      <c r="F72" s="96"/>
      <c r="G72" s="96"/>
      <c r="H72" s="39"/>
      <c r="I72" s="46"/>
      <c r="J72" s="40"/>
    </row>
    <row r="73" spans="1:10" ht="36" customHeight="1" x14ac:dyDescent="0.25">
      <c r="A73" s="59">
        <v>35</v>
      </c>
      <c r="B73" s="78"/>
      <c r="C73" s="79"/>
      <c r="D73" s="93"/>
      <c r="E73" s="57"/>
      <c r="F73" s="94"/>
      <c r="G73" s="94"/>
      <c r="H73" s="29"/>
      <c r="I73" s="47"/>
      <c r="J73" s="36"/>
    </row>
    <row r="74" spans="1:10" ht="36" customHeight="1" x14ac:dyDescent="0.25">
      <c r="A74" s="80">
        <v>36</v>
      </c>
      <c r="B74" s="81"/>
      <c r="C74" s="82"/>
      <c r="D74" s="95"/>
      <c r="E74" s="58"/>
      <c r="F74" s="96"/>
      <c r="G74" s="96"/>
      <c r="H74" s="39"/>
      <c r="I74" s="46"/>
      <c r="J74" s="40"/>
    </row>
    <row r="75" spans="1:10" ht="36" customHeight="1" x14ac:dyDescent="0.25">
      <c r="A75" s="59">
        <v>37</v>
      </c>
      <c r="B75" s="78"/>
      <c r="C75" s="79"/>
      <c r="D75" s="93"/>
      <c r="E75" s="57"/>
      <c r="F75" s="94"/>
      <c r="G75" s="94"/>
      <c r="H75" s="29"/>
      <c r="I75" s="47"/>
      <c r="J75" s="36"/>
    </row>
    <row r="76" spans="1:10" ht="36" customHeight="1" x14ac:dyDescent="0.25">
      <c r="A76" s="80">
        <v>38</v>
      </c>
      <c r="B76" s="81"/>
      <c r="C76" s="82"/>
      <c r="D76" s="95"/>
      <c r="E76" s="58"/>
      <c r="F76" s="96"/>
      <c r="G76" s="96"/>
      <c r="H76" s="39"/>
      <c r="I76" s="46"/>
      <c r="J76" s="40"/>
    </row>
    <row r="77" spans="1:10" ht="36" customHeight="1" x14ac:dyDescent="0.25">
      <c r="A77" s="59">
        <v>39</v>
      </c>
      <c r="B77" s="78"/>
      <c r="C77" s="79"/>
      <c r="D77" s="93"/>
      <c r="E77" s="57"/>
      <c r="F77" s="94"/>
      <c r="G77" s="94"/>
      <c r="H77" s="29"/>
      <c r="I77" s="47"/>
      <c r="J77" s="36"/>
    </row>
    <row r="78" spans="1:10" ht="36" customHeight="1" x14ac:dyDescent="0.25">
      <c r="A78" s="80">
        <v>40</v>
      </c>
      <c r="B78" s="81"/>
      <c r="C78" s="82"/>
      <c r="D78" s="95"/>
      <c r="E78" s="58"/>
      <c r="F78" s="96"/>
      <c r="G78" s="96"/>
      <c r="H78" s="39"/>
      <c r="I78" s="46"/>
      <c r="J78" s="40"/>
    </row>
    <row r="79" spans="1:10" ht="22.5" customHeight="1" x14ac:dyDescent="0.25">
      <c r="A79" s="183" t="s">
        <v>67</v>
      </c>
      <c r="B79" s="183"/>
      <c r="C79" s="183"/>
      <c r="D79" s="184" t="s">
        <v>68</v>
      </c>
      <c r="E79" s="185"/>
      <c r="F79" s="99" t="s">
        <v>70</v>
      </c>
      <c r="G79" s="186" t="s">
        <v>69</v>
      </c>
      <c r="H79" s="187"/>
      <c r="I79" s="186" t="s">
        <v>92</v>
      </c>
      <c r="J79" s="187"/>
    </row>
    <row r="80" spans="1:10" ht="22.5" customHeight="1" x14ac:dyDescent="0.25">
      <c r="A80" s="111" t="str">
        <f>$A$2</f>
        <v/>
      </c>
      <c r="B80" s="111"/>
      <c r="C80" s="111"/>
      <c r="D80" s="178" t="str">
        <f>$E$2</f>
        <v/>
      </c>
      <c r="E80" s="179"/>
      <c r="F80" s="100" t="str">
        <f>$I$2</f>
        <v/>
      </c>
      <c r="G80" s="180" t="str">
        <f>$G$2</f>
        <v/>
      </c>
      <c r="H80" s="181"/>
      <c r="I80" s="182">
        <f>SUM(G83:G92)</f>
        <v>0</v>
      </c>
      <c r="J80" s="181"/>
    </row>
    <row r="81" spans="1:10" ht="28.5" customHeight="1" x14ac:dyDescent="0.25">
      <c r="A81" s="59" t="s">
        <v>93</v>
      </c>
      <c r="B81" s="59" t="s">
        <v>94</v>
      </c>
      <c r="C81" s="59" t="s">
        <v>95</v>
      </c>
      <c r="D81" s="27" t="s">
        <v>96</v>
      </c>
      <c r="E81" s="23" t="s">
        <v>97</v>
      </c>
      <c r="F81" s="42" t="s">
        <v>98</v>
      </c>
      <c r="G81" s="42" t="s">
        <v>131</v>
      </c>
      <c r="H81" s="23" t="s">
        <v>99</v>
      </c>
      <c r="I81" s="34" t="s">
        <v>100</v>
      </c>
      <c r="J81" s="27" t="s">
        <v>101</v>
      </c>
    </row>
    <row r="82" spans="1:10" ht="65.25" customHeight="1" x14ac:dyDescent="0.25">
      <c r="A82" s="83"/>
      <c r="B82" s="84" t="s">
        <v>102</v>
      </c>
      <c r="C82" s="84" t="s">
        <v>103</v>
      </c>
      <c r="D82" s="32" t="s">
        <v>104</v>
      </c>
      <c r="E82" s="31" t="s">
        <v>105</v>
      </c>
      <c r="F82" s="43" t="s">
        <v>106</v>
      </c>
      <c r="G82" s="43" t="s">
        <v>130</v>
      </c>
      <c r="H82" s="31" t="s">
        <v>107</v>
      </c>
      <c r="I82" s="35" t="s">
        <v>108</v>
      </c>
      <c r="J82" s="32" t="s">
        <v>109</v>
      </c>
    </row>
    <row r="83" spans="1:10" ht="36" customHeight="1" x14ac:dyDescent="0.25">
      <c r="A83" s="59">
        <v>41</v>
      </c>
      <c r="B83" s="78"/>
      <c r="C83" s="79"/>
      <c r="D83" s="93"/>
      <c r="E83" s="57"/>
      <c r="F83" s="94"/>
      <c r="G83" s="94"/>
      <c r="H83" s="29"/>
      <c r="I83" s="29"/>
      <c r="J83" s="36"/>
    </row>
    <row r="84" spans="1:10" ht="36" customHeight="1" x14ac:dyDescent="0.25">
      <c r="A84" s="80">
        <v>42</v>
      </c>
      <c r="B84" s="81"/>
      <c r="C84" s="82"/>
      <c r="D84" s="95"/>
      <c r="E84" s="58"/>
      <c r="F84" s="96"/>
      <c r="G84" s="96"/>
      <c r="H84" s="39"/>
      <c r="I84" s="46"/>
      <c r="J84" s="40"/>
    </row>
    <row r="85" spans="1:10" ht="36" customHeight="1" x14ac:dyDescent="0.25">
      <c r="A85" s="59">
        <v>43</v>
      </c>
      <c r="B85" s="78"/>
      <c r="C85" s="79"/>
      <c r="D85" s="93"/>
      <c r="E85" s="57"/>
      <c r="F85" s="94"/>
      <c r="G85" s="94"/>
      <c r="H85" s="29"/>
      <c r="I85" s="47"/>
      <c r="J85" s="36"/>
    </row>
    <row r="86" spans="1:10" ht="36" customHeight="1" x14ac:dyDescent="0.25">
      <c r="A86" s="80">
        <v>44</v>
      </c>
      <c r="B86" s="81"/>
      <c r="C86" s="82"/>
      <c r="D86" s="95"/>
      <c r="E86" s="58"/>
      <c r="F86" s="96"/>
      <c r="G86" s="96"/>
      <c r="H86" s="39"/>
      <c r="I86" s="46"/>
      <c r="J86" s="40"/>
    </row>
    <row r="87" spans="1:10" ht="36" customHeight="1" x14ac:dyDescent="0.25">
      <c r="A87" s="59">
        <v>45</v>
      </c>
      <c r="B87" s="78"/>
      <c r="C87" s="79"/>
      <c r="D87" s="93"/>
      <c r="E87" s="57"/>
      <c r="F87" s="94"/>
      <c r="G87" s="94"/>
      <c r="H87" s="29"/>
      <c r="I87" s="47"/>
      <c r="J87" s="36"/>
    </row>
    <row r="88" spans="1:10" ht="36" customHeight="1" x14ac:dyDescent="0.25">
      <c r="A88" s="80">
        <v>46</v>
      </c>
      <c r="B88" s="81"/>
      <c r="C88" s="82"/>
      <c r="D88" s="95"/>
      <c r="E88" s="58"/>
      <c r="F88" s="96"/>
      <c r="G88" s="96"/>
      <c r="H88" s="39"/>
      <c r="I88" s="46"/>
      <c r="J88" s="40"/>
    </row>
    <row r="89" spans="1:10" ht="36" customHeight="1" x14ac:dyDescent="0.25">
      <c r="A89" s="59">
        <v>47</v>
      </c>
      <c r="B89" s="78"/>
      <c r="C89" s="79"/>
      <c r="D89" s="93"/>
      <c r="E89" s="57"/>
      <c r="F89" s="94"/>
      <c r="G89" s="94"/>
      <c r="H89" s="29"/>
      <c r="I89" s="47"/>
      <c r="J89" s="36"/>
    </row>
    <row r="90" spans="1:10" ht="36" customHeight="1" x14ac:dyDescent="0.25">
      <c r="A90" s="80">
        <v>48</v>
      </c>
      <c r="B90" s="81"/>
      <c r="C90" s="82"/>
      <c r="D90" s="95"/>
      <c r="E90" s="58"/>
      <c r="F90" s="96"/>
      <c r="G90" s="96"/>
      <c r="H90" s="39"/>
      <c r="I90" s="46"/>
      <c r="J90" s="40"/>
    </row>
    <row r="91" spans="1:10" ht="36" customHeight="1" x14ac:dyDescent="0.25">
      <c r="A91" s="59">
        <v>49</v>
      </c>
      <c r="B91" s="78"/>
      <c r="C91" s="79"/>
      <c r="D91" s="93"/>
      <c r="E91" s="57"/>
      <c r="F91" s="94"/>
      <c r="G91" s="94"/>
      <c r="H91" s="29"/>
      <c r="I91" s="47"/>
      <c r="J91" s="36"/>
    </row>
    <row r="92" spans="1:10" ht="36" customHeight="1" x14ac:dyDescent="0.25">
      <c r="A92" s="80">
        <v>50</v>
      </c>
      <c r="B92" s="81"/>
      <c r="C92" s="82"/>
      <c r="D92" s="95"/>
      <c r="E92" s="58"/>
      <c r="F92" s="96"/>
      <c r="G92" s="96"/>
      <c r="H92" s="39"/>
      <c r="I92" s="46"/>
      <c r="J92" s="40"/>
    </row>
    <row r="93" spans="1:10" ht="22.5" customHeight="1" x14ac:dyDescent="0.25">
      <c r="A93" s="183" t="s">
        <v>67</v>
      </c>
      <c r="B93" s="183"/>
      <c r="C93" s="183"/>
      <c r="D93" s="184" t="s">
        <v>68</v>
      </c>
      <c r="E93" s="185"/>
      <c r="F93" s="99" t="s">
        <v>70</v>
      </c>
      <c r="G93" s="186" t="s">
        <v>69</v>
      </c>
      <c r="H93" s="187"/>
      <c r="I93" s="186" t="s">
        <v>92</v>
      </c>
      <c r="J93" s="187"/>
    </row>
    <row r="94" spans="1:10" ht="22.5" customHeight="1" x14ac:dyDescent="0.25">
      <c r="A94" s="111" t="str">
        <f>$A$2</f>
        <v/>
      </c>
      <c r="B94" s="111"/>
      <c r="C94" s="111"/>
      <c r="D94" s="178" t="str">
        <f>$E$2</f>
        <v/>
      </c>
      <c r="E94" s="179"/>
      <c r="F94" s="100" t="str">
        <f>$I$2</f>
        <v/>
      </c>
      <c r="G94" s="180" t="str">
        <f>$G$2</f>
        <v/>
      </c>
      <c r="H94" s="181"/>
      <c r="I94" s="182">
        <f>SUM(G97:G106)</f>
        <v>0</v>
      </c>
      <c r="J94" s="181"/>
    </row>
    <row r="95" spans="1:10" ht="28.5" customHeight="1" x14ac:dyDescent="0.25">
      <c r="A95" s="59" t="s">
        <v>93</v>
      </c>
      <c r="B95" s="59" t="s">
        <v>94</v>
      </c>
      <c r="C95" s="59" t="s">
        <v>95</v>
      </c>
      <c r="D95" s="27" t="s">
        <v>96</v>
      </c>
      <c r="E95" s="23" t="s">
        <v>97</v>
      </c>
      <c r="F95" s="42" t="s">
        <v>98</v>
      </c>
      <c r="G95" s="42" t="s">
        <v>131</v>
      </c>
      <c r="H95" s="23" t="s">
        <v>99</v>
      </c>
      <c r="I95" s="34" t="s">
        <v>100</v>
      </c>
      <c r="J95" s="27" t="s">
        <v>101</v>
      </c>
    </row>
    <row r="96" spans="1:10" ht="65.25" customHeight="1" x14ac:dyDescent="0.25">
      <c r="A96" s="83"/>
      <c r="B96" s="84" t="s">
        <v>102</v>
      </c>
      <c r="C96" s="84" t="s">
        <v>103</v>
      </c>
      <c r="D96" s="32" t="s">
        <v>104</v>
      </c>
      <c r="E96" s="31" t="s">
        <v>105</v>
      </c>
      <c r="F96" s="43" t="s">
        <v>106</v>
      </c>
      <c r="G96" s="43" t="s">
        <v>130</v>
      </c>
      <c r="H96" s="31" t="s">
        <v>107</v>
      </c>
      <c r="I96" s="35" t="s">
        <v>108</v>
      </c>
      <c r="J96" s="32" t="s">
        <v>109</v>
      </c>
    </row>
    <row r="97" spans="1:10" ht="36" customHeight="1" x14ac:dyDescent="0.25">
      <c r="A97" s="59">
        <v>51</v>
      </c>
      <c r="B97" s="78"/>
      <c r="C97" s="79"/>
      <c r="D97" s="93"/>
      <c r="E97" s="57"/>
      <c r="F97" s="94"/>
      <c r="G97" s="94"/>
      <c r="H97" s="29"/>
      <c r="I97" s="29"/>
      <c r="J97" s="36"/>
    </row>
    <row r="98" spans="1:10" ht="36" customHeight="1" x14ac:dyDescent="0.25">
      <c r="A98" s="80">
        <v>52</v>
      </c>
      <c r="B98" s="81"/>
      <c r="C98" s="82"/>
      <c r="D98" s="95"/>
      <c r="E98" s="58"/>
      <c r="F98" s="96"/>
      <c r="G98" s="96"/>
      <c r="H98" s="39"/>
      <c r="I98" s="46"/>
      <c r="J98" s="40"/>
    </row>
    <row r="99" spans="1:10" ht="36" customHeight="1" x14ac:dyDescent="0.25">
      <c r="A99" s="59">
        <v>53</v>
      </c>
      <c r="B99" s="78"/>
      <c r="C99" s="79"/>
      <c r="D99" s="93"/>
      <c r="E99" s="57"/>
      <c r="F99" s="94"/>
      <c r="G99" s="94"/>
      <c r="H99" s="29"/>
      <c r="I99" s="47"/>
      <c r="J99" s="36"/>
    </row>
    <row r="100" spans="1:10" ht="36" customHeight="1" x14ac:dyDescent="0.25">
      <c r="A100" s="80">
        <v>54</v>
      </c>
      <c r="B100" s="81"/>
      <c r="C100" s="82"/>
      <c r="D100" s="95"/>
      <c r="E100" s="58"/>
      <c r="F100" s="96"/>
      <c r="G100" s="96"/>
      <c r="H100" s="39"/>
      <c r="I100" s="46"/>
      <c r="J100" s="40"/>
    </row>
    <row r="101" spans="1:10" ht="36" customHeight="1" x14ac:dyDescent="0.25">
      <c r="A101" s="59">
        <v>55</v>
      </c>
      <c r="B101" s="78"/>
      <c r="C101" s="79"/>
      <c r="D101" s="93"/>
      <c r="E101" s="57"/>
      <c r="F101" s="94"/>
      <c r="G101" s="94"/>
      <c r="H101" s="29"/>
      <c r="I101" s="47"/>
      <c r="J101" s="36"/>
    </row>
    <row r="102" spans="1:10" ht="36" customHeight="1" x14ac:dyDescent="0.25">
      <c r="A102" s="80">
        <v>56</v>
      </c>
      <c r="B102" s="81"/>
      <c r="C102" s="82"/>
      <c r="D102" s="95"/>
      <c r="E102" s="58"/>
      <c r="F102" s="96"/>
      <c r="G102" s="96"/>
      <c r="H102" s="39"/>
      <c r="I102" s="46"/>
      <c r="J102" s="40"/>
    </row>
    <row r="103" spans="1:10" ht="36" customHeight="1" x14ac:dyDescent="0.25">
      <c r="A103" s="59">
        <v>57</v>
      </c>
      <c r="B103" s="78"/>
      <c r="C103" s="79"/>
      <c r="D103" s="93"/>
      <c r="E103" s="57"/>
      <c r="F103" s="94"/>
      <c r="G103" s="94"/>
      <c r="H103" s="29"/>
      <c r="I103" s="47"/>
      <c r="J103" s="36"/>
    </row>
    <row r="104" spans="1:10" ht="36" customHeight="1" x14ac:dyDescent="0.25">
      <c r="A104" s="80">
        <v>58</v>
      </c>
      <c r="B104" s="81"/>
      <c r="C104" s="82"/>
      <c r="D104" s="95"/>
      <c r="E104" s="58"/>
      <c r="F104" s="96"/>
      <c r="G104" s="96"/>
      <c r="H104" s="39"/>
      <c r="I104" s="46"/>
      <c r="J104" s="40"/>
    </row>
    <row r="105" spans="1:10" ht="36" customHeight="1" x14ac:dyDescent="0.25">
      <c r="A105" s="59">
        <v>59</v>
      </c>
      <c r="B105" s="78"/>
      <c r="C105" s="79"/>
      <c r="D105" s="93"/>
      <c r="E105" s="57"/>
      <c r="F105" s="94"/>
      <c r="G105" s="94"/>
      <c r="H105" s="29"/>
      <c r="I105" s="47"/>
      <c r="J105" s="36"/>
    </row>
    <row r="106" spans="1:10" ht="36" customHeight="1" x14ac:dyDescent="0.25">
      <c r="A106" s="80">
        <v>60</v>
      </c>
      <c r="B106" s="81"/>
      <c r="C106" s="82"/>
      <c r="D106" s="95"/>
      <c r="E106" s="58"/>
      <c r="F106" s="96"/>
      <c r="G106" s="96"/>
      <c r="H106" s="39"/>
      <c r="I106" s="46"/>
      <c r="J106" s="40"/>
    </row>
    <row r="107" spans="1:10" ht="22.5" customHeight="1" x14ac:dyDescent="0.25">
      <c r="A107" s="183" t="s">
        <v>67</v>
      </c>
      <c r="B107" s="183"/>
      <c r="C107" s="183"/>
      <c r="D107" s="184" t="s">
        <v>68</v>
      </c>
      <c r="E107" s="185"/>
      <c r="F107" s="99" t="s">
        <v>70</v>
      </c>
      <c r="G107" s="186" t="s">
        <v>69</v>
      </c>
      <c r="H107" s="187"/>
      <c r="I107" s="186" t="s">
        <v>92</v>
      </c>
      <c r="J107" s="187"/>
    </row>
    <row r="108" spans="1:10" ht="22.5" customHeight="1" x14ac:dyDescent="0.25">
      <c r="A108" s="111" t="str">
        <f>$A$2</f>
        <v/>
      </c>
      <c r="B108" s="111"/>
      <c r="C108" s="111"/>
      <c r="D108" s="178" t="str">
        <f>$E$2</f>
        <v/>
      </c>
      <c r="E108" s="179"/>
      <c r="F108" s="100" t="str">
        <f>$I$2</f>
        <v/>
      </c>
      <c r="G108" s="180" t="str">
        <f>$G$2</f>
        <v/>
      </c>
      <c r="H108" s="181"/>
      <c r="I108" s="182">
        <f>SUM(G111:G120)</f>
        <v>0</v>
      </c>
      <c r="J108" s="181"/>
    </row>
    <row r="109" spans="1:10" ht="28.5" customHeight="1" x14ac:dyDescent="0.25">
      <c r="A109" s="59" t="s">
        <v>93</v>
      </c>
      <c r="B109" s="59" t="s">
        <v>94</v>
      </c>
      <c r="C109" s="59" t="s">
        <v>95</v>
      </c>
      <c r="D109" s="27" t="s">
        <v>96</v>
      </c>
      <c r="E109" s="23" t="s">
        <v>97</v>
      </c>
      <c r="F109" s="42" t="s">
        <v>98</v>
      </c>
      <c r="G109" s="42" t="s">
        <v>131</v>
      </c>
      <c r="H109" s="23" t="s">
        <v>99</v>
      </c>
      <c r="I109" s="34" t="s">
        <v>100</v>
      </c>
      <c r="J109" s="27" t="s">
        <v>101</v>
      </c>
    </row>
    <row r="110" spans="1:10" ht="65.25" customHeight="1" x14ac:dyDescent="0.25">
      <c r="A110" s="83"/>
      <c r="B110" s="84" t="s">
        <v>102</v>
      </c>
      <c r="C110" s="84" t="s">
        <v>103</v>
      </c>
      <c r="D110" s="32" t="s">
        <v>104</v>
      </c>
      <c r="E110" s="31" t="s">
        <v>105</v>
      </c>
      <c r="F110" s="43" t="s">
        <v>106</v>
      </c>
      <c r="G110" s="43" t="s">
        <v>130</v>
      </c>
      <c r="H110" s="31" t="s">
        <v>107</v>
      </c>
      <c r="I110" s="35" t="s">
        <v>108</v>
      </c>
      <c r="J110" s="32" t="s">
        <v>109</v>
      </c>
    </row>
    <row r="111" spans="1:10" ht="36" customHeight="1" x14ac:dyDescent="0.25">
      <c r="A111" s="59">
        <v>61</v>
      </c>
      <c r="B111" s="78"/>
      <c r="C111" s="79"/>
      <c r="D111" s="93"/>
      <c r="E111" s="57"/>
      <c r="F111" s="94"/>
      <c r="G111" s="94"/>
      <c r="H111" s="29"/>
      <c r="I111" s="29"/>
      <c r="J111" s="36"/>
    </row>
    <row r="112" spans="1:10" ht="36" customHeight="1" x14ac:dyDescent="0.25">
      <c r="A112" s="80">
        <v>62</v>
      </c>
      <c r="B112" s="81"/>
      <c r="C112" s="82"/>
      <c r="D112" s="95"/>
      <c r="E112" s="58"/>
      <c r="F112" s="96"/>
      <c r="G112" s="96"/>
      <c r="H112" s="39"/>
      <c r="I112" s="46"/>
      <c r="J112" s="40"/>
    </row>
    <row r="113" spans="1:10" ht="36" customHeight="1" x14ac:dyDescent="0.25">
      <c r="A113" s="59">
        <v>63</v>
      </c>
      <c r="B113" s="78"/>
      <c r="C113" s="79"/>
      <c r="D113" s="93"/>
      <c r="E113" s="57"/>
      <c r="F113" s="94"/>
      <c r="G113" s="94"/>
      <c r="H113" s="29"/>
      <c r="I113" s="47"/>
      <c r="J113" s="36"/>
    </row>
    <row r="114" spans="1:10" ht="36" customHeight="1" x14ac:dyDescent="0.25">
      <c r="A114" s="80">
        <v>64</v>
      </c>
      <c r="B114" s="81"/>
      <c r="C114" s="82"/>
      <c r="D114" s="95"/>
      <c r="E114" s="58"/>
      <c r="F114" s="96"/>
      <c r="G114" s="96"/>
      <c r="H114" s="39"/>
      <c r="I114" s="46"/>
      <c r="J114" s="40"/>
    </row>
    <row r="115" spans="1:10" ht="36" customHeight="1" x14ac:dyDescent="0.25">
      <c r="A115" s="59">
        <v>65</v>
      </c>
      <c r="B115" s="78"/>
      <c r="C115" s="79"/>
      <c r="D115" s="93"/>
      <c r="E115" s="57"/>
      <c r="F115" s="94"/>
      <c r="G115" s="94"/>
      <c r="H115" s="29"/>
      <c r="I115" s="47"/>
      <c r="J115" s="36"/>
    </row>
    <row r="116" spans="1:10" ht="36" customHeight="1" x14ac:dyDescent="0.25">
      <c r="A116" s="80">
        <v>66</v>
      </c>
      <c r="B116" s="81"/>
      <c r="C116" s="82"/>
      <c r="D116" s="95"/>
      <c r="E116" s="58"/>
      <c r="F116" s="96"/>
      <c r="G116" s="96"/>
      <c r="H116" s="39"/>
      <c r="I116" s="46"/>
      <c r="J116" s="40"/>
    </row>
    <row r="117" spans="1:10" ht="36" customHeight="1" x14ac:dyDescent="0.25">
      <c r="A117" s="59">
        <v>67</v>
      </c>
      <c r="B117" s="78"/>
      <c r="C117" s="79"/>
      <c r="D117" s="93"/>
      <c r="E117" s="57"/>
      <c r="F117" s="94"/>
      <c r="G117" s="94"/>
      <c r="H117" s="29"/>
      <c r="I117" s="47"/>
      <c r="J117" s="36"/>
    </row>
    <row r="118" spans="1:10" ht="36" customHeight="1" x14ac:dyDescent="0.25">
      <c r="A118" s="80">
        <v>68</v>
      </c>
      <c r="B118" s="81"/>
      <c r="C118" s="82"/>
      <c r="D118" s="95"/>
      <c r="E118" s="58"/>
      <c r="F118" s="96"/>
      <c r="G118" s="96"/>
      <c r="H118" s="39"/>
      <c r="I118" s="46"/>
      <c r="J118" s="40"/>
    </row>
    <row r="119" spans="1:10" ht="36" customHeight="1" x14ac:dyDescent="0.25">
      <c r="A119" s="59">
        <v>69</v>
      </c>
      <c r="B119" s="78"/>
      <c r="C119" s="79"/>
      <c r="D119" s="93"/>
      <c r="E119" s="57"/>
      <c r="F119" s="94"/>
      <c r="G119" s="94"/>
      <c r="H119" s="29"/>
      <c r="I119" s="47"/>
      <c r="J119" s="36"/>
    </row>
    <row r="120" spans="1:10" ht="36" customHeight="1" x14ac:dyDescent="0.25">
      <c r="A120" s="80">
        <v>70</v>
      </c>
      <c r="B120" s="81"/>
      <c r="C120" s="82"/>
      <c r="D120" s="95"/>
      <c r="E120" s="58"/>
      <c r="F120" s="96"/>
      <c r="G120" s="96"/>
      <c r="H120" s="39"/>
      <c r="I120" s="46"/>
      <c r="J120" s="40"/>
    </row>
    <row r="121" spans="1:10" ht="22.5" customHeight="1" x14ac:dyDescent="0.25">
      <c r="A121" s="183" t="s">
        <v>67</v>
      </c>
      <c r="B121" s="183"/>
      <c r="C121" s="183"/>
      <c r="D121" s="184" t="s">
        <v>68</v>
      </c>
      <c r="E121" s="185"/>
      <c r="F121" s="99" t="s">
        <v>70</v>
      </c>
      <c r="G121" s="186" t="s">
        <v>69</v>
      </c>
      <c r="H121" s="187"/>
      <c r="I121" s="186" t="s">
        <v>92</v>
      </c>
      <c r="J121" s="187"/>
    </row>
    <row r="122" spans="1:10" ht="22.5" customHeight="1" x14ac:dyDescent="0.25">
      <c r="A122" s="111" t="str">
        <f>$A$2</f>
        <v/>
      </c>
      <c r="B122" s="111"/>
      <c r="C122" s="111"/>
      <c r="D122" s="178" t="str">
        <f>$E$2</f>
        <v/>
      </c>
      <c r="E122" s="179"/>
      <c r="F122" s="100" t="str">
        <f>$I$2</f>
        <v/>
      </c>
      <c r="G122" s="180" t="str">
        <f>$G$2</f>
        <v/>
      </c>
      <c r="H122" s="181"/>
      <c r="I122" s="182">
        <f>SUM(G125:G134)</f>
        <v>0</v>
      </c>
      <c r="J122" s="181"/>
    </row>
    <row r="123" spans="1:10" ht="28.5" customHeight="1" x14ac:dyDescent="0.25">
      <c r="A123" s="59" t="s">
        <v>93</v>
      </c>
      <c r="B123" s="59" t="s">
        <v>94</v>
      </c>
      <c r="C123" s="59" t="s">
        <v>95</v>
      </c>
      <c r="D123" s="27" t="s">
        <v>96</v>
      </c>
      <c r="E123" s="23" t="s">
        <v>97</v>
      </c>
      <c r="F123" s="42" t="s">
        <v>98</v>
      </c>
      <c r="G123" s="42" t="s">
        <v>131</v>
      </c>
      <c r="H123" s="23" t="s">
        <v>99</v>
      </c>
      <c r="I123" s="34" t="s">
        <v>100</v>
      </c>
      <c r="J123" s="27" t="s">
        <v>101</v>
      </c>
    </row>
    <row r="124" spans="1:10" ht="65.25" customHeight="1" x14ac:dyDescent="0.25">
      <c r="A124" s="83"/>
      <c r="B124" s="84" t="s">
        <v>102</v>
      </c>
      <c r="C124" s="84" t="s">
        <v>103</v>
      </c>
      <c r="D124" s="32" t="s">
        <v>104</v>
      </c>
      <c r="E124" s="31" t="s">
        <v>105</v>
      </c>
      <c r="F124" s="43" t="s">
        <v>106</v>
      </c>
      <c r="G124" s="43" t="s">
        <v>130</v>
      </c>
      <c r="H124" s="31" t="s">
        <v>107</v>
      </c>
      <c r="I124" s="35" t="s">
        <v>108</v>
      </c>
      <c r="J124" s="32" t="s">
        <v>109</v>
      </c>
    </row>
    <row r="125" spans="1:10" ht="36" customHeight="1" x14ac:dyDescent="0.25">
      <c r="A125" s="59">
        <v>71</v>
      </c>
      <c r="B125" s="78"/>
      <c r="C125" s="79"/>
      <c r="D125" s="93"/>
      <c r="E125" s="57"/>
      <c r="F125" s="94"/>
      <c r="G125" s="94"/>
      <c r="H125" s="29"/>
      <c r="I125" s="29"/>
      <c r="J125" s="36"/>
    </row>
    <row r="126" spans="1:10" ht="36" customHeight="1" x14ac:dyDescent="0.25">
      <c r="A126" s="80">
        <v>72</v>
      </c>
      <c r="B126" s="81"/>
      <c r="C126" s="82"/>
      <c r="D126" s="95"/>
      <c r="E126" s="58"/>
      <c r="F126" s="96"/>
      <c r="G126" s="96"/>
      <c r="H126" s="39"/>
      <c r="I126" s="46"/>
      <c r="J126" s="40"/>
    </row>
    <row r="127" spans="1:10" ht="36" customHeight="1" x14ac:dyDescent="0.25">
      <c r="A127" s="59">
        <v>73</v>
      </c>
      <c r="B127" s="78"/>
      <c r="C127" s="79"/>
      <c r="D127" s="93"/>
      <c r="E127" s="57"/>
      <c r="F127" s="94"/>
      <c r="G127" s="94"/>
      <c r="H127" s="29"/>
      <c r="I127" s="47"/>
      <c r="J127" s="36"/>
    </row>
    <row r="128" spans="1:10" ht="36" customHeight="1" x14ac:dyDescent="0.25">
      <c r="A128" s="80">
        <v>74</v>
      </c>
      <c r="B128" s="81"/>
      <c r="C128" s="82"/>
      <c r="D128" s="95"/>
      <c r="E128" s="58"/>
      <c r="F128" s="96"/>
      <c r="G128" s="96"/>
      <c r="H128" s="39"/>
      <c r="I128" s="46"/>
      <c r="J128" s="40"/>
    </row>
    <row r="129" spans="1:10" ht="36" customHeight="1" x14ac:dyDescent="0.25">
      <c r="A129" s="59">
        <v>75</v>
      </c>
      <c r="B129" s="78"/>
      <c r="C129" s="79"/>
      <c r="D129" s="93"/>
      <c r="E129" s="57"/>
      <c r="F129" s="94"/>
      <c r="G129" s="94"/>
      <c r="H129" s="29"/>
      <c r="I129" s="47"/>
      <c r="J129" s="36"/>
    </row>
    <row r="130" spans="1:10" ht="36" customHeight="1" x14ac:dyDescent="0.25">
      <c r="A130" s="80">
        <v>76</v>
      </c>
      <c r="B130" s="81"/>
      <c r="C130" s="82"/>
      <c r="D130" s="95"/>
      <c r="E130" s="58"/>
      <c r="F130" s="96"/>
      <c r="G130" s="96"/>
      <c r="H130" s="39"/>
      <c r="I130" s="46"/>
      <c r="J130" s="40"/>
    </row>
    <row r="131" spans="1:10" ht="36" customHeight="1" x14ac:dyDescent="0.25">
      <c r="A131" s="59">
        <v>77</v>
      </c>
      <c r="B131" s="78"/>
      <c r="C131" s="79"/>
      <c r="D131" s="93"/>
      <c r="E131" s="57"/>
      <c r="F131" s="94"/>
      <c r="G131" s="94"/>
      <c r="H131" s="29"/>
      <c r="I131" s="47"/>
      <c r="J131" s="36"/>
    </row>
    <row r="132" spans="1:10" ht="36" customHeight="1" x14ac:dyDescent="0.25">
      <c r="A132" s="80">
        <v>78</v>
      </c>
      <c r="B132" s="81"/>
      <c r="C132" s="82"/>
      <c r="D132" s="95"/>
      <c r="E132" s="58"/>
      <c r="F132" s="96"/>
      <c r="G132" s="96"/>
      <c r="H132" s="39"/>
      <c r="I132" s="46"/>
      <c r="J132" s="40"/>
    </row>
    <row r="133" spans="1:10" ht="36" customHeight="1" x14ac:dyDescent="0.25">
      <c r="A133" s="59">
        <v>79</v>
      </c>
      <c r="B133" s="78"/>
      <c r="C133" s="79"/>
      <c r="D133" s="93"/>
      <c r="E133" s="57"/>
      <c r="F133" s="94"/>
      <c r="G133" s="94"/>
      <c r="H133" s="29"/>
      <c r="I133" s="47"/>
      <c r="J133" s="36"/>
    </row>
    <row r="134" spans="1:10" ht="36" customHeight="1" x14ac:dyDescent="0.25">
      <c r="A134" s="80">
        <v>80</v>
      </c>
      <c r="B134" s="81"/>
      <c r="C134" s="82"/>
      <c r="D134" s="95"/>
      <c r="E134" s="58"/>
      <c r="F134" s="96"/>
      <c r="G134" s="96"/>
      <c r="H134" s="39"/>
      <c r="I134" s="46"/>
      <c r="J134" s="40"/>
    </row>
    <row r="135" spans="1:10" ht="22.5" customHeight="1" x14ac:dyDescent="0.25">
      <c r="A135" s="183" t="s">
        <v>67</v>
      </c>
      <c r="B135" s="183"/>
      <c r="C135" s="183"/>
      <c r="D135" s="184" t="s">
        <v>68</v>
      </c>
      <c r="E135" s="185"/>
      <c r="F135" s="99" t="s">
        <v>70</v>
      </c>
      <c r="G135" s="186" t="s">
        <v>69</v>
      </c>
      <c r="H135" s="187"/>
      <c r="I135" s="186" t="s">
        <v>92</v>
      </c>
      <c r="J135" s="187"/>
    </row>
    <row r="136" spans="1:10" ht="22.5" customHeight="1" x14ac:dyDescent="0.25">
      <c r="A136" s="111" t="str">
        <f>$A$2</f>
        <v/>
      </c>
      <c r="B136" s="111"/>
      <c r="C136" s="111"/>
      <c r="D136" s="178" t="str">
        <f>$E$2</f>
        <v/>
      </c>
      <c r="E136" s="179"/>
      <c r="F136" s="100" t="str">
        <f>$I$2</f>
        <v/>
      </c>
      <c r="G136" s="180" t="str">
        <f>$G$2</f>
        <v/>
      </c>
      <c r="H136" s="181"/>
      <c r="I136" s="182">
        <f>SUM(G139:G148)</f>
        <v>0</v>
      </c>
      <c r="J136" s="181"/>
    </row>
    <row r="137" spans="1:10" ht="28.5" customHeight="1" x14ac:dyDescent="0.25">
      <c r="A137" s="59" t="s">
        <v>93</v>
      </c>
      <c r="B137" s="59" t="s">
        <v>94</v>
      </c>
      <c r="C137" s="59" t="s">
        <v>95</v>
      </c>
      <c r="D137" s="27" t="s">
        <v>96</v>
      </c>
      <c r="E137" s="23" t="s">
        <v>97</v>
      </c>
      <c r="F137" s="42" t="s">
        <v>98</v>
      </c>
      <c r="G137" s="42" t="s">
        <v>131</v>
      </c>
      <c r="H137" s="23" t="s">
        <v>99</v>
      </c>
      <c r="I137" s="34" t="s">
        <v>100</v>
      </c>
      <c r="J137" s="27" t="s">
        <v>101</v>
      </c>
    </row>
    <row r="138" spans="1:10" ht="65.25" customHeight="1" x14ac:dyDescent="0.25">
      <c r="A138" s="83"/>
      <c r="B138" s="84" t="s">
        <v>102</v>
      </c>
      <c r="C138" s="84" t="s">
        <v>103</v>
      </c>
      <c r="D138" s="32" t="s">
        <v>104</v>
      </c>
      <c r="E138" s="31" t="s">
        <v>105</v>
      </c>
      <c r="F138" s="43" t="s">
        <v>106</v>
      </c>
      <c r="G138" s="43" t="s">
        <v>130</v>
      </c>
      <c r="H138" s="31" t="s">
        <v>107</v>
      </c>
      <c r="I138" s="35" t="s">
        <v>108</v>
      </c>
      <c r="J138" s="32" t="s">
        <v>109</v>
      </c>
    </row>
    <row r="139" spans="1:10" ht="36" customHeight="1" x14ac:dyDescent="0.25">
      <c r="A139" s="59">
        <v>81</v>
      </c>
      <c r="B139" s="78"/>
      <c r="C139" s="79"/>
      <c r="D139" s="93"/>
      <c r="E139" s="57"/>
      <c r="F139" s="94"/>
      <c r="G139" s="94"/>
      <c r="H139" s="29"/>
      <c r="I139" s="29"/>
      <c r="J139" s="36"/>
    </row>
    <row r="140" spans="1:10" ht="36" customHeight="1" x14ac:dyDescent="0.25">
      <c r="A140" s="80">
        <v>82</v>
      </c>
      <c r="B140" s="81"/>
      <c r="C140" s="82"/>
      <c r="D140" s="95"/>
      <c r="E140" s="58"/>
      <c r="F140" s="96"/>
      <c r="G140" s="96"/>
      <c r="H140" s="39"/>
      <c r="I140" s="46"/>
      <c r="J140" s="40"/>
    </row>
    <row r="141" spans="1:10" ht="36" customHeight="1" x14ac:dyDescent="0.25">
      <c r="A141" s="59">
        <v>83</v>
      </c>
      <c r="B141" s="78"/>
      <c r="C141" s="79"/>
      <c r="D141" s="93"/>
      <c r="E141" s="57"/>
      <c r="F141" s="94"/>
      <c r="G141" s="94"/>
      <c r="H141" s="29"/>
      <c r="I141" s="47"/>
      <c r="J141" s="36"/>
    </row>
    <row r="142" spans="1:10" ht="36" customHeight="1" x14ac:dyDescent="0.25">
      <c r="A142" s="80">
        <v>84</v>
      </c>
      <c r="B142" s="81"/>
      <c r="C142" s="82"/>
      <c r="D142" s="95"/>
      <c r="E142" s="58"/>
      <c r="F142" s="96"/>
      <c r="G142" s="96"/>
      <c r="H142" s="39"/>
      <c r="I142" s="46"/>
      <c r="J142" s="40"/>
    </row>
    <row r="143" spans="1:10" ht="36" customHeight="1" x14ac:dyDescent="0.25">
      <c r="A143" s="59">
        <v>85</v>
      </c>
      <c r="B143" s="78"/>
      <c r="C143" s="79"/>
      <c r="D143" s="93"/>
      <c r="E143" s="57"/>
      <c r="F143" s="94"/>
      <c r="G143" s="94"/>
      <c r="H143" s="29"/>
      <c r="I143" s="47"/>
      <c r="J143" s="36"/>
    </row>
    <row r="144" spans="1:10" ht="36" customHeight="1" x14ac:dyDescent="0.25">
      <c r="A144" s="80">
        <v>86</v>
      </c>
      <c r="B144" s="81"/>
      <c r="C144" s="82"/>
      <c r="D144" s="95"/>
      <c r="E144" s="58"/>
      <c r="F144" s="96"/>
      <c r="G144" s="96"/>
      <c r="H144" s="39"/>
      <c r="I144" s="46"/>
      <c r="J144" s="40"/>
    </row>
    <row r="145" spans="1:10" ht="36" customHeight="1" x14ac:dyDescent="0.25">
      <c r="A145" s="59">
        <v>87</v>
      </c>
      <c r="B145" s="78"/>
      <c r="C145" s="79"/>
      <c r="D145" s="93"/>
      <c r="E145" s="57"/>
      <c r="F145" s="94"/>
      <c r="G145" s="94"/>
      <c r="H145" s="29"/>
      <c r="I145" s="47"/>
      <c r="J145" s="36"/>
    </row>
    <row r="146" spans="1:10" ht="36" customHeight="1" x14ac:dyDescent="0.25">
      <c r="A146" s="80">
        <v>88</v>
      </c>
      <c r="B146" s="81"/>
      <c r="C146" s="82"/>
      <c r="D146" s="95"/>
      <c r="E146" s="58"/>
      <c r="F146" s="96"/>
      <c r="G146" s="96"/>
      <c r="H146" s="39"/>
      <c r="I146" s="46"/>
      <c r="J146" s="40"/>
    </row>
    <row r="147" spans="1:10" ht="36" customHeight="1" x14ac:dyDescent="0.25">
      <c r="A147" s="59">
        <v>89</v>
      </c>
      <c r="B147" s="78"/>
      <c r="C147" s="79"/>
      <c r="D147" s="93"/>
      <c r="E147" s="57"/>
      <c r="F147" s="94"/>
      <c r="G147" s="94"/>
      <c r="H147" s="29"/>
      <c r="I147" s="47"/>
      <c r="J147" s="36"/>
    </row>
    <row r="148" spans="1:10" ht="36" customHeight="1" x14ac:dyDescent="0.25">
      <c r="A148" s="80">
        <v>90</v>
      </c>
      <c r="B148" s="81"/>
      <c r="C148" s="82"/>
      <c r="D148" s="95"/>
      <c r="E148" s="58"/>
      <c r="F148" s="96"/>
      <c r="G148" s="96"/>
      <c r="H148" s="39"/>
      <c r="I148" s="46"/>
      <c r="J148" s="40"/>
    </row>
    <row r="149" spans="1:10" ht="22.5" customHeight="1" x14ac:dyDescent="0.25">
      <c r="A149" s="183" t="s">
        <v>67</v>
      </c>
      <c r="B149" s="183"/>
      <c r="C149" s="183"/>
      <c r="D149" s="184" t="s">
        <v>68</v>
      </c>
      <c r="E149" s="185"/>
      <c r="F149" s="99" t="s">
        <v>70</v>
      </c>
      <c r="G149" s="186" t="s">
        <v>69</v>
      </c>
      <c r="H149" s="187"/>
      <c r="I149" s="186" t="s">
        <v>92</v>
      </c>
      <c r="J149" s="187"/>
    </row>
    <row r="150" spans="1:10" ht="22.5" customHeight="1" x14ac:dyDescent="0.25">
      <c r="A150" s="111" t="str">
        <f>$A$2</f>
        <v/>
      </c>
      <c r="B150" s="111"/>
      <c r="C150" s="111"/>
      <c r="D150" s="178" t="str">
        <f>$E$2</f>
        <v/>
      </c>
      <c r="E150" s="179"/>
      <c r="F150" s="100" t="str">
        <f>$I$2</f>
        <v/>
      </c>
      <c r="G150" s="180" t="str">
        <f>$G$2</f>
        <v/>
      </c>
      <c r="H150" s="181"/>
      <c r="I150" s="182">
        <f>SUM(G153:G162)</f>
        <v>0</v>
      </c>
      <c r="J150" s="181"/>
    </row>
    <row r="151" spans="1:10" ht="28.5" customHeight="1" x14ac:dyDescent="0.25">
      <c r="A151" s="59" t="s">
        <v>93</v>
      </c>
      <c r="B151" s="59" t="s">
        <v>94</v>
      </c>
      <c r="C151" s="59" t="s">
        <v>95</v>
      </c>
      <c r="D151" s="27" t="s">
        <v>96</v>
      </c>
      <c r="E151" s="23" t="s">
        <v>97</v>
      </c>
      <c r="F151" s="42" t="s">
        <v>98</v>
      </c>
      <c r="G151" s="42" t="s">
        <v>131</v>
      </c>
      <c r="H151" s="23" t="s">
        <v>99</v>
      </c>
      <c r="I151" s="34" t="s">
        <v>100</v>
      </c>
      <c r="J151" s="27" t="s">
        <v>101</v>
      </c>
    </row>
    <row r="152" spans="1:10" ht="65.25" customHeight="1" x14ac:dyDescent="0.25">
      <c r="A152" s="83"/>
      <c r="B152" s="84" t="s">
        <v>102</v>
      </c>
      <c r="C152" s="84" t="s">
        <v>103</v>
      </c>
      <c r="D152" s="32" t="s">
        <v>104</v>
      </c>
      <c r="E152" s="31" t="s">
        <v>105</v>
      </c>
      <c r="F152" s="43" t="s">
        <v>106</v>
      </c>
      <c r="G152" s="43" t="s">
        <v>130</v>
      </c>
      <c r="H152" s="31" t="s">
        <v>107</v>
      </c>
      <c r="I152" s="35" t="s">
        <v>108</v>
      </c>
      <c r="J152" s="32" t="s">
        <v>109</v>
      </c>
    </row>
    <row r="153" spans="1:10" ht="36" customHeight="1" x14ac:dyDescent="0.25">
      <c r="A153" s="59">
        <v>91</v>
      </c>
      <c r="B153" s="78"/>
      <c r="C153" s="79"/>
      <c r="D153" s="93"/>
      <c r="E153" s="57"/>
      <c r="F153" s="94"/>
      <c r="G153" s="94"/>
      <c r="H153" s="29"/>
      <c r="I153" s="29"/>
      <c r="J153" s="36"/>
    </row>
    <row r="154" spans="1:10" ht="36" customHeight="1" x14ac:dyDescent="0.25">
      <c r="A154" s="80">
        <v>92</v>
      </c>
      <c r="B154" s="81"/>
      <c r="C154" s="82"/>
      <c r="D154" s="95"/>
      <c r="E154" s="58"/>
      <c r="F154" s="96"/>
      <c r="G154" s="96"/>
      <c r="H154" s="39"/>
      <c r="I154" s="46"/>
      <c r="J154" s="40"/>
    </row>
    <row r="155" spans="1:10" ht="36" customHeight="1" x14ac:dyDescent="0.25">
      <c r="A155" s="59">
        <v>93</v>
      </c>
      <c r="B155" s="78"/>
      <c r="C155" s="79"/>
      <c r="D155" s="93"/>
      <c r="E155" s="57"/>
      <c r="F155" s="94"/>
      <c r="G155" s="94"/>
      <c r="H155" s="29"/>
      <c r="I155" s="47"/>
      <c r="J155" s="36"/>
    </row>
    <row r="156" spans="1:10" ht="36" customHeight="1" x14ac:dyDescent="0.25">
      <c r="A156" s="80">
        <v>94</v>
      </c>
      <c r="B156" s="81"/>
      <c r="C156" s="82"/>
      <c r="D156" s="95"/>
      <c r="E156" s="58"/>
      <c r="F156" s="96"/>
      <c r="G156" s="96"/>
      <c r="H156" s="39"/>
      <c r="I156" s="46"/>
      <c r="J156" s="40"/>
    </row>
    <row r="157" spans="1:10" ht="36" customHeight="1" x14ac:dyDescent="0.25">
      <c r="A157" s="59">
        <v>95</v>
      </c>
      <c r="B157" s="78"/>
      <c r="C157" s="79"/>
      <c r="D157" s="93"/>
      <c r="E157" s="57"/>
      <c r="F157" s="94"/>
      <c r="G157" s="94"/>
      <c r="H157" s="29"/>
      <c r="I157" s="47"/>
      <c r="J157" s="36"/>
    </row>
    <row r="158" spans="1:10" ht="36" customHeight="1" x14ac:dyDescent="0.25">
      <c r="A158" s="80">
        <v>96</v>
      </c>
      <c r="B158" s="81"/>
      <c r="C158" s="82"/>
      <c r="D158" s="95"/>
      <c r="E158" s="58"/>
      <c r="F158" s="96"/>
      <c r="G158" s="96"/>
      <c r="H158" s="39"/>
      <c r="I158" s="46"/>
      <c r="J158" s="40"/>
    </row>
    <row r="159" spans="1:10" ht="36" customHeight="1" x14ac:dyDescent="0.25">
      <c r="A159" s="59">
        <v>97</v>
      </c>
      <c r="B159" s="78"/>
      <c r="C159" s="79"/>
      <c r="D159" s="93"/>
      <c r="E159" s="57"/>
      <c r="F159" s="94"/>
      <c r="G159" s="94"/>
      <c r="H159" s="29"/>
      <c r="I159" s="47"/>
      <c r="J159" s="36"/>
    </row>
    <row r="160" spans="1:10" ht="36" customHeight="1" x14ac:dyDescent="0.25">
      <c r="A160" s="80">
        <v>98</v>
      </c>
      <c r="B160" s="81"/>
      <c r="C160" s="82"/>
      <c r="D160" s="95"/>
      <c r="E160" s="58"/>
      <c r="F160" s="96"/>
      <c r="G160" s="96"/>
      <c r="H160" s="39"/>
      <c r="I160" s="46"/>
      <c r="J160" s="40"/>
    </row>
    <row r="161" spans="1:10" ht="36" customHeight="1" x14ac:dyDescent="0.25">
      <c r="A161" s="59">
        <v>99</v>
      </c>
      <c r="B161" s="78"/>
      <c r="C161" s="79"/>
      <c r="D161" s="93"/>
      <c r="E161" s="57"/>
      <c r="F161" s="94"/>
      <c r="G161" s="94"/>
      <c r="H161" s="29"/>
      <c r="I161" s="47"/>
      <c r="J161" s="36"/>
    </row>
    <row r="162" spans="1:10" ht="36" customHeight="1" x14ac:dyDescent="0.25">
      <c r="A162" s="80">
        <v>100</v>
      </c>
      <c r="B162" s="81"/>
      <c r="C162" s="82"/>
      <c r="D162" s="95"/>
      <c r="E162" s="58"/>
      <c r="F162" s="96"/>
      <c r="G162" s="96"/>
      <c r="H162" s="39"/>
      <c r="I162" s="46"/>
      <c r="J162" s="40"/>
    </row>
  </sheetData>
  <sheetProtection algorithmName="SHA-512" hashValue="58dOfr3o9SxMDH89LphWWNwdjpCUq4xxk8lDAKIcLINLhYQrpZfMvL1AbRuda3BxfZViFQG69FenJw3LQeU3wg==" saltValue="dqjTr+Wgptd4IF2doN9+1Q==" spinCount="100000" sheet="1" formatCells="0" selectLockedCells="1"/>
  <mergeCells count="109">
    <mergeCell ref="D94:E94"/>
    <mergeCell ref="G94:H94"/>
    <mergeCell ref="I94:J94"/>
    <mergeCell ref="A107:C107"/>
    <mergeCell ref="D107:E107"/>
    <mergeCell ref="G107:H107"/>
    <mergeCell ref="I107:J107"/>
    <mergeCell ref="A108:C108"/>
    <mergeCell ref="D108:E108"/>
    <mergeCell ref="G108:H108"/>
    <mergeCell ref="I108:J108"/>
    <mergeCell ref="A94:C94"/>
    <mergeCell ref="D79:E79"/>
    <mergeCell ref="G79:H79"/>
    <mergeCell ref="I79:J79"/>
    <mergeCell ref="A80:C80"/>
    <mergeCell ref="D80:E80"/>
    <mergeCell ref="G80:H80"/>
    <mergeCell ref="I80:J80"/>
    <mergeCell ref="A93:C93"/>
    <mergeCell ref="D93:E93"/>
    <mergeCell ref="G93:H93"/>
    <mergeCell ref="I93:J93"/>
    <mergeCell ref="A79:C79"/>
    <mergeCell ref="G23:H23"/>
    <mergeCell ref="I23:J23"/>
    <mergeCell ref="G24:H24"/>
    <mergeCell ref="I24:J24"/>
    <mergeCell ref="A23:C23"/>
    <mergeCell ref="D23:E23"/>
    <mergeCell ref="A24:C24"/>
    <mergeCell ref="D24:E24"/>
    <mergeCell ref="A7:C7"/>
    <mergeCell ref="D7:E7"/>
    <mergeCell ref="A10:J22"/>
    <mergeCell ref="A8:C8"/>
    <mergeCell ref="D8:E8"/>
    <mergeCell ref="A9:J9"/>
    <mergeCell ref="F7:H8"/>
    <mergeCell ref="I7:J8"/>
    <mergeCell ref="A4:C4"/>
    <mergeCell ref="D4:E4"/>
    <mergeCell ref="F4:H4"/>
    <mergeCell ref="I4:J4"/>
    <mergeCell ref="A5:C5"/>
    <mergeCell ref="D5:E5"/>
    <mergeCell ref="F5:H5"/>
    <mergeCell ref="I5:J5"/>
    <mergeCell ref="A6:C6"/>
    <mergeCell ref="D6:E6"/>
    <mergeCell ref="F6:H6"/>
    <mergeCell ref="I6:J6"/>
    <mergeCell ref="A3:J3"/>
    <mergeCell ref="A1:D1"/>
    <mergeCell ref="E1:F1"/>
    <mergeCell ref="G1:H1"/>
    <mergeCell ref="I1:J1"/>
    <mergeCell ref="A2:D2"/>
    <mergeCell ref="E2:F2"/>
    <mergeCell ref="G2:H2"/>
    <mergeCell ref="I2:J2"/>
    <mergeCell ref="A37:C37"/>
    <mergeCell ref="D37:E37"/>
    <mergeCell ref="G37:H37"/>
    <mergeCell ref="I37:J37"/>
    <mergeCell ref="A38:C38"/>
    <mergeCell ref="D38:E38"/>
    <mergeCell ref="G38:H38"/>
    <mergeCell ref="I38:J38"/>
    <mergeCell ref="A51:C51"/>
    <mergeCell ref="D51:E51"/>
    <mergeCell ref="G51:H51"/>
    <mergeCell ref="I51:J51"/>
    <mergeCell ref="A52:C52"/>
    <mergeCell ref="D52:E52"/>
    <mergeCell ref="G52:H52"/>
    <mergeCell ref="I52:J52"/>
    <mergeCell ref="A65:C65"/>
    <mergeCell ref="D65:E65"/>
    <mergeCell ref="G65:H65"/>
    <mergeCell ref="I65:J65"/>
    <mergeCell ref="A66:C66"/>
    <mergeCell ref="D66:E66"/>
    <mergeCell ref="G66:H66"/>
    <mergeCell ref="I66:J66"/>
    <mergeCell ref="A121:C121"/>
    <mergeCell ref="D121:E121"/>
    <mergeCell ref="G121:H121"/>
    <mergeCell ref="I121:J121"/>
    <mergeCell ref="A122:C122"/>
    <mergeCell ref="D122:E122"/>
    <mergeCell ref="G122:H122"/>
    <mergeCell ref="I122:J122"/>
    <mergeCell ref="A135:C135"/>
    <mergeCell ref="D135:E135"/>
    <mergeCell ref="G135:H135"/>
    <mergeCell ref="I135:J135"/>
    <mergeCell ref="A136:C136"/>
    <mergeCell ref="D136:E136"/>
    <mergeCell ref="G136:H136"/>
    <mergeCell ref="I136:J136"/>
    <mergeCell ref="A149:C149"/>
    <mergeCell ref="D149:E149"/>
    <mergeCell ref="G149:H149"/>
    <mergeCell ref="I149:J149"/>
    <mergeCell ref="A150:C150"/>
    <mergeCell ref="D150:E150"/>
    <mergeCell ref="G150:H150"/>
    <mergeCell ref="I150:J150"/>
  </mergeCells>
  <conditionalFormatting sqref="F27:G36 F41:G50 F55:G64 F69:G78 F83:G92 F97:G106 F111:G120 F125:G134 F139:G148 F153:G162">
    <cfRule type="cellIs" dxfId="20" priority="1" operator="notBetween">
      <formula>4999</formula>
      <formula>0</formula>
    </cfRule>
  </conditionalFormatting>
  <conditionalFormatting sqref="G27:G36">
    <cfRule type="cellIs" dxfId="19" priority="6" operator="greaterThan">
      <formula>F27</formula>
    </cfRule>
  </conditionalFormatting>
  <conditionalFormatting sqref="G41:G50 G55:G64 G69:G78 G83:G92">
    <cfRule type="cellIs" dxfId="18" priority="4" operator="greaterThan">
      <formula>F41</formula>
    </cfRule>
  </conditionalFormatting>
  <conditionalFormatting sqref="G97:G106 G111:G120 G125:G134 G139:G148 G153:G162">
    <cfRule type="cellIs" dxfId="17" priority="5" operator="greaterThan">
      <formula>F97</formula>
    </cfRule>
  </conditionalFormatting>
  <conditionalFormatting sqref="H27:H36 H41:H50 H55:H64 H69:H78 H83:H92">
    <cfRule type="cellIs" dxfId="16" priority="7" operator="notBetween">
      <formula>45597</formula>
      <formula>45961</formula>
    </cfRule>
  </conditionalFormatting>
  <conditionalFormatting sqref="H97:H106 H111:H120 H125:H134 H139:H148 H153:H162">
    <cfRule type="cellIs" dxfId="15" priority="3" operator="notBetween">
      <formula>45597</formula>
      <formula>45961</formula>
    </cfRule>
  </conditionalFormatting>
  <pageMargins left="0.25" right="0.25" top="0.75" bottom="0.75" header="0.3" footer="0.3"/>
  <pageSetup orientation="landscape" r:id="rId1"/>
  <headerFooter>
    <oddHeader>&amp;C&amp;"-,Bold"Housing Emergency Solutions Program&amp;"-,Regular"
&amp;"-,Italic"Expense Detail Form&amp;RHESP-212</oddHeader>
    <oddFooter>&amp;CAdministration Expense Detail - Page &amp;P&amp;REffective: March 13, 2025</oddFooter>
  </headerFooter>
  <rowBreaks count="1" manualBreakCount="1">
    <brk id="22" max="16383"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200-000001000000}">
          <x14:formula1>
            <xm:f>'FORMULA Sheet'!$B$2:$B$9</xm:f>
          </x14:formula1>
          <xm:sqref>D153:D162 D41:D50 D55:D64 D69:D78 D83:D92 D97:D106 D111:D120 D125:D134 D139:D148 D27:D36</xm:sqref>
        </x14:dataValidation>
        <x14:dataValidation type="list" allowBlank="1" showInputMessage="1" showErrorMessage="1" xr:uid="{FAFDE442-9A5E-4196-BEFA-54A66431E981}">
          <x14:formula1>
            <xm:f>'FORMULA Sheet'!$C$2:$C$10</xm:f>
          </x14:formula1>
          <xm:sqref>B27:B36 B41:B50 B55:B64 B69:B78 B83:B92 B97:B106 B111:B120 B125:B134 B139:B148 B153:B162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J162"/>
  <sheetViews>
    <sheetView view="pageLayout" topLeftCell="A143" zoomScaleNormal="100" zoomScaleSheetLayoutView="100" workbookViewId="0">
      <selection activeCell="B153" sqref="B153"/>
    </sheetView>
  </sheetViews>
  <sheetFormatPr defaultColWidth="9.140625" defaultRowHeight="23.25" customHeight="1" x14ac:dyDescent="0.25"/>
  <cols>
    <col min="1" max="1" width="3.5703125" style="1" bestFit="1" customWidth="1"/>
    <col min="2" max="2" width="14.85546875" style="4" customWidth="1"/>
    <col min="3" max="3" width="16.5703125" style="5" customWidth="1"/>
    <col min="4" max="4" width="8.85546875" style="4" customWidth="1"/>
    <col min="5" max="5" width="9.28515625" style="4" customWidth="1"/>
    <col min="6" max="6" width="10.5703125" style="4" customWidth="1"/>
    <col min="7" max="7" width="9.42578125" style="4" customWidth="1"/>
    <col min="8" max="8" width="9.28515625" style="4" customWidth="1"/>
    <col min="9" max="9" width="12.5703125" style="1" customWidth="1"/>
    <col min="10" max="10" width="38.85546875" style="4" customWidth="1"/>
    <col min="11" max="16384" width="9.140625" style="4"/>
  </cols>
  <sheetData>
    <row r="1" spans="1:10" ht="23.25" customHeight="1" x14ac:dyDescent="0.25">
      <c r="A1" s="189" t="s">
        <v>67</v>
      </c>
      <c r="B1" s="190"/>
      <c r="C1" s="190"/>
      <c r="D1" s="191"/>
      <c r="E1" s="192" t="s">
        <v>68</v>
      </c>
      <c r="F1" s="192"/>
      <c r="G1" s="192" t="s">
        <v>69</v>
      </c>
      <c r="H1" s="192"/>
      <c r="I1" s="193" t="s">
        <v>70</v>
      </c>
      <c r="J1" s="193"/>
    </row>
    <row r="2" spans="1:10" ht="23.25" customHeight="1" thickBot="1" x14ac:dyDescent="0.3">
      <c r="A2" s="221" t="str">
        <f>IF(ISBLANK('Request Summary'!A2),"",'Request Summary'!A2)</f>
        <v/>
      </c>
      <c r="B2" s="221"/>
      <c r="C2" s="221"/>
      <c r="D2" s="221"/>
      <c r="E2" s="221" t="str">
        <f>IF(ISBLANK('Request Summary'!D25),"",'Request Summary'!D25)</f>
        <v/>
      </c>
      <c r="F2" s="221"/>
      <c r="G2" s="222" t="str">
        <f>IF(ISBLANK('Request Summary'!I2),"",'Request Summary'!I2)</f>
        <v/>
      </c>
      <c r="H2" s="222"/>
      <c r="I2" s="199" t="str">
        <f>IF(ISBLANK('Request Summary'!K2),"",'Request Summary'!K2)</f>
        <v/>
      </c>
      <c r="J2" s="199"/>
    </row>
    <row r="3" spans="1:10" ht="23.25" customHeight="1" x14ac:dyDescent="0.25">
      <c r="A3" s="218" t="s">
        <v>110</v>
      </c>
      <c r="B3" s="219"/>
      <c r="C3" s="219"/>
      <c r="D3" s="219"/>
      <c r="E3" s="219"/>
      <c r="F3" s="219"/>
      <c r="G3" s="219"/>
      <c r="H3" s="219"/>
      <c r="I3" s="219"/>
      <c r="J3" s="220"/>
    </row>
    <row r="4" spans="1:10" ht="23.25" customHeight="1" x14ac:dyDescent="0.25">
      <c r="A4" s="200" t="s">
        <v>14</v>
      </c>
      <c r="B4" s="200" t="s">
        <v>14</v>
      </c>
      <c r="C4" s="200" t="s">
        <v>14</v>
      </c>
      <c r="D4" s="201">
        <f>SUM(SUMIF($B$27:$B$162,A4,$G$27:$G$162))</f>
        <v>0</v>
      </c>
      <c r="E4" s="201"/>
      <c r="F4" s="234" t="s">
        <v>27</v>
      </c>
      <c r="G4" s="235"/>
      <c r="H4" s="236"/>
      <c r="I4" s="223">
        <f>SUM(SUMIF($B$27:$B$162,F4,$G$27:$G$162))</f>
        <v>0</v>
      </c>
      <c r="J4" s="224"/>
    </row>
    <row r="5" spans="1:10" ht="23.25" customHeight="1" x14ac:dyDescent="0.25">
      <c r="A5" s="200" t="s">
        <v>23</v>
      </c>
      <c r="B5" s="200" t="s">
        <v>111</v>
      </c>
      <c r="C5" s="200" t="s">
        <v>111</v>
      </c>
      <c r="D5" s="201">
        <f>SUM(SUMIF($B$27:$B$162,A5,$G$27:$G$162))</f>
        <v>0</v>
      </c>
      <c r="E5" s="201"/>
      <c r="F5" s="234" t="s">
        <v>56</v>
      </c>
      <c r="G5" s="235"/>
      <c r="H5" s="236"/>
      <c r="I5" s="223">
        <f>SUM(SUMIF($B$27:$B$162,F5,$G$27:$G$162))</f>
        <v>0</v>
      </c>
      <c r="J5" s="224"/>
    </row>
    <row r="6" spans="1:10" ht="23.25" customHeight="1" x14ac:dyDescent="0.25">
      <c r="A6" s="200" t="s">
        <v>33</v>
      </c>
      <c r="B6" s="200" t="s">
        <v>33</v>
      </c>
      <c r="C6" s="200" t="s">
        <v>33</v>
      </c>
      <c r="D6" s="201">
        <f>SUM(SUMIF($B$27:$B$162,A6,$G$27:$G$162))</f>
        <v>0</v>
      </c>
      <c r="E6" s="201"/>
      <c r="F6" s="200" t="s">
        <v>60</v>
      </c>
      <c r="G6" s="200"/>
      <c r="H6" s="200"/>
      <c r="I6" s="223">
        <f>SUM(SUMIF($B$27:$B$162,F6,$G$27:$G$162))</f>
        <v>0</v>
      </c>
      <c r="J6" s="224"/>
    </row>
    <row r="7" spans="1:10" ht="23.25" customHeight="1" x14ac:dyDescent="0.25">
      <c r="A7" s="200" t="s">
        <v>40</v>
      </c>
      <c r="B7" s="200" t="s">
        <v>84</v>
      </c>
      <c r="C7" s="200" t="s">
        <v>84</v>
      </c>
      <c r="D7" s="201">
        <f>SUM(SUMIF($B$27:$B$162,A7,$G$27:$G$162))</f>
        <v>0</v>
      </c>
      <c r="E7" s="201"/>
      <c r="F7" s="200" t="s">
        <v>112</v>
      </c>
      <c r="G7" s="200"/>
      <c r="H7" s="200"/>
      <c r="I7" s="237">
        <f>SUM(D4:E8,I4:J6)</f>
        <v>0</v>
      </c>
      <c r="J7" s="237"/>
    </row>
    <row r="8" spans="1:10" ht="23.25" customHeight="1" thickBot="1" x14ac:dyDescent="0.3">
      <c r="A8" s="217" t="s">
        <v>18</v>
      </c>
      <c r="B8" s="217" t="s">
        <v>18</v>
      </c>
      <c r="C8" s="217" t="s">
        <v>18</v>
      </c>
      <c r="D8" s="215">
        <f>SUM(SUMIF($B$27:$B$162,A8,$G$27:$G$162))</f>
        <v>0</v>
      </c>
      <c r="E8" s="215"/>
      <c r="F8" s="217"/>
      <c r="G8" s="217"/>
      <c r="H8" s="217"/>
      <c r="I8" s="238"/>
      <c r="J8" s="238"/>
    </row>
    <row r="9" spans="1:10" ht="23.25" customHeight="1" x14ac:dyDescent="0.25">
      <c r="A9" s="218" t="s">
        <v>91</v>
      </c>
      <c r="B9" s="219"/>
      <c r="C9" s="219"/>
      <c r="D9" s="219"/>
      <c r="E9" s="219"/>
      <c r="F9" s="219"/>
      <c r="G9" s="219"/>
      <c r="H9" s="219"/>
      <c r="I9" s="219"/>
      <c r="J9" s="220"/>
    </row>
    <row r="10" spans="1:10" ht="23.25" customHeight="1" x14ac:dyDescent="0.25">
      <c r="A10" s="225" t="s">
        <v>132</v>
      </c>
      <c r="B10" s="226"/>
      <c r="C10" s="226"/>
      <c r="D10" s="226"/>
      <c r="E10" s="226"/>
      <c r="F10" s="226"/>
      <c r="G10" s="226"/>
      <c r="H10" s="226"/>
      <c r="I10" s="226"/>
      <c r="J10" s="227"/>
    </row>
    <row r="11" spans="1:10" ht="23.25" customHeight="1" x14ac:dyDescent="0.25">
      <c r="A11" s="228"/>
      <c r="B11" s="229"/>
      <c r="C11" s="229"/>
      <c r="D11" s="229"/>
      <c r="E11" s="229"/>
      <c r="F11" s="229"/>
      <c r="G11" s="229"/>
      <c r="H11" s="229"/>
      <c r="I11" s="229"/>
      <c r="J11" s="230"/>
    </row>
    <row r="12" spans="1:10" ht="23.25" customHeight="1" x14ac:dyDescent="0.25">
      <c r="A12" s="228"/>
      <c r="B12" s="229"/>
      <c r="C12" s="229"/>
      <c r="D12" s="229"/>
      <c r="E12" s="229"/>
      <c r="F12" s="229"/>
      <c r="G12" s="229"/>
      <c r="H12" s="229"/>
      <c r="I12" s="229"/>
      <c r="J12" s="230"/>
    </row>
    <row r="13" spans="1:10" ht="23.25" customHeight="1" x14ac:dyDescent="0.25">
      <c r="A13" s="228"/>
      <c r="B13" s="229"/>
      <c r="C13" s="229"/>
      <c r="D13" s="229"/>
      <c r="E13" s="229"/>
      <c r="F13" s="229"/>
      <c r="G13" s="229"/>
      <c r="H13" s="229"/>
      <c r="I13" s="229"/>
      <c r="J13" s="230"/>
    </row>
    <row r="14" spans="1:10" ht="23.25" customHeight="1" x14ac:dyDescent="0.25">
      <c r="A14" s="228"/>
      <c r="B14" s="229"/>
      <c r="C14" s="229"/>
      <c r="D14" s="229"/>
      <c r="E14" s="229"/>
      <c r="F14" s="229"/>
      <c r="G14" s="229"/>
      <c r="H14" s="229"/>
      <c r="I14" s="229"/>
      <c r="J14" s="230"/>
    </row>
    <row r="15" spans="1:10" ht="23.25" customHeight="1" x14ac:dyDescent="0.25">
      <c r="A15" s="228"/>
      <c r="B15" s="229"/>
      <c r="C15" s="229"/>
      <c r="D15" s="229"/>
      <c r="E15" s="229"/>
      <c r="F15" s="229"/>
      <c r="G15" s="229"/>
      <c r="H15" s="229"/>
      <c r="I15" s="229"/>
      <c r="J15" s="230"/>
    </row>
    <row r="16" spans="1:10" ht="23.25" customHeight="1" x14ac:dyDescent="0.25">
      <c r="A16" s="228"/>
      <c r="B16" s="229"/>
      <c r="C16" s="229"/>
      <c r="D16" s="229"/>
      <c r="E16" s="229"/>
      <c r="F16" s="229"/>
      <c r="G16" s="229"/>
      <c r="H16" s="229"/>
      <c r="I16" s="229"/>
      <c r="J16" s="230"/>
    </row>
    <row r="17" spans="1:10" ht="23.25" customHeight="1" x14ac:dyDescent="0.25">
      <c r="A17" s="228"/>
      <c r="B17" s="229"/>
      <c r="C17" s="229"/>
      <c r="D17" s="229"/>
      <c r="E17" s="229"/>
      <c r="F17" s="229"/>
      <c r="G17" s="229"/>
      <c r="H17" s="229"/>
      <c r="I17" s="229"/>
      <c r="J17" s="230"/>
    </row>
    <row r="18" spans="1:10" ht="23.25" customHeight="1" x14ac:dyDescent="0.25">
      <c r="A18" s="228"/>
      <c r="B18" s="229"/>
      <c r="C18" s="229"/>
      <c r="D18" s="229"/>
      <c r="E18" s="229"/>
      <c r="F18" s="229"/>
      <c r="G18" s="229"/>
      <c r="H18" s="229"/>
      <c r="I18" s="229"/>
      <c r="J18" s="230"/>
    </row>
    <row r="19" spans="1:10" ht="23.25" customHeight="1" x14ac:dyDescent="0.25">
      <c r="A19" s="231"/>
      <c r="B19" s="232"/>
      <c r="C19" s="232"/>
      <c r="D19" s="232"/>
      <c r="E19" s="232"/>
      <c r="F19" s="232"/>
      <c r="G19" s="232"/>
      <c r="H19" s="232"/>
      <c r="I19" s="232"/>
      <c r="J19" s="233"/>
    </row>
    <row r="23" spans="1:10" ht="22.5" customHeight="1" x14ac:dyDescent="0.25">
      <c r="A23" s="207" t="s">
        <v>67</v>
      </c>
      <c r="B23" s="184"/>
      <c r="C23" s="185"/>
      <c r="D23" s="208" t="s">
        <v>68</v>
      </c>
      <c r="E23" s="209"/>
      <c r="F23" s="50" t="s">
        <v>70</v>
      </c>
      <c r="G23" s="202" t="s">
        <v>69</v>
      </c>
      <c r="H23" s="203"/>
      <c r="I23" s="202" t="s">
        <v>92</v>
      </c>
      <c r="J23" s="203"/>
    </row>
    <row r="24" spans="1:10" ht="22.5" customHeight="1" x14ac:dyDescent="0.25">
      <c r="A24" s="210" t="str">
        <f>$A$2</f>
        <v/>
      </c>
      <c r="B24" s="178"/>
      <c r="C24" s="179"/>
      <c r="D24" s="211" t="str">
        <f>$E$2</f>
        <v/>
      </c>
      <c r="E24" s="212"/>
      <c r="F24" s="22" t="str">
        <f>$I$2</f>
        <v/>
      </c>
      <c r="G24" s="204" t="str">
        <f>$G$2</f>
        <v/>
      </c>
      <c r="H24" s="205"/>
      <c r="I24" s="206">
        <f>SUM(G27:G36)</f>
        <v>0</v>
      </c>
      <c r="J24" s="205"/>
    </row>
    <row r="25" spans="1:10" ht="28.5" customHeight="1" x14ac:dyDescent="0.25">
      <c r="A25" s="85" t="s">
        <v>93</v>
      </c>
      <c r="B25" s="86" t="s">
        <v>94</v>
      </c>
      <c r="C25" s="87" t="s">
        <v>95</v>
      </c>
      <c r="D25" s="23" t="s">
        <v>96</v>
      </c>
      <c r="E25" s="24" t="s">
        <v>97</v>
      </c>
      <c r="F25" s="23" t="s">
        <v>98</v>
      </c>
      <c r="G25" s="23" t="s">
        <v>131</v>
      </c>
      <c r="H25" s="23" t="s">
        <v>99</v>
      </c>
      <c r="I25" s="34" t="s">
        <v>100</v>
      </c>
      <c r="J25" s="27" t="s">
        <v>101</v>
      </c>
    </row>
    <row r="26" spans="1:10" ht="65.25" customHeight="1" x14ac:dyDescent="0.25">
      <c r="A26" s="83"/>
      <c r="B26" s="84" t="s">
        <v>102</v>
      </c>
      <c r="C26" s="84" t="s">
        <v>103</v>
      </c>
      <c r="D26" s="32" t="s">
        <v>104</v>
      </c>
      <c r="E26" s="30" t="s">
        <v>105</v>
      </c>
      <c r="F26" s="31" t="s">
        <v>106</v>
      </c>
      <c r="G26" s="31" t="s">
        <v>130</v>
      </c>
      <c r="H26" s="31" t="s">
        <v>107</v>
      </c>
      <c r="I26" s="35" t="s">
        <v>108</v>
      </c>
      <c r="J26" s="32" t="s">
        <v>109</v>
      </c>
    </row>
    <row r="27" spans="1:10" ht="36" customHeight="1" x14ac:dyDescent="0.25">
      <c r="A27" s="59">
        <v>1</v>
      </c>
      <c r="B27" s="78"/>
      <c r="C27" s="79"/>
      <c r="D27" s="93"/>
      <c r="E27" s="57"/>
      <c r="F27" s="94"/>
      <c r="G27" s="94"/>
      <c r="H27" s="29"/>
      <c r="I27" s="29"/>
      <c r="J27" s="36"/>
    </row>
    <row r="28" spans="1:10" ht="36" customHeight="1" x14ac:dyDescent="0.25">
      <c r="A28" s="80">
        <v>2</v>
      </c>
      <c r="B28" s="81"/>
      <c r="C28" s="82"/>
      <c r="D28" s="95"/>
      <c r="E28" s="58"/>
      <c r="F28" s="96"/>
      <c r="G28" s="96"/>
      <c r="H28" s="39"/>
      <c r="I28" s="46"/>
      <c r="J28" s="40"/>
    </row>
    <row r="29" spans="1:10" ht="36" customHeight="1" x14ac:dyDescent="0.25">
      <c r="A29" s="59">
        <v>3</v>
      </c>
      <c r="B29" s="78"/>
      <c r="C29" s="79"/>
      <c r="D29" s="93"/>
      <c r="E29" s="57"/>
      <c r="F29" s="94"/>
      <c r="G29" s="94"/>
      <c r="H29" s="29"/>
      <c r="I29" s="47"/>
      <c r="J29" s="36"/>
    </row>
    <row r="30" spans="1:10" ht="36" customHeight="1" x14ac:dyDescent="0.25">
      <c r="A30" s="80">
        <v>4</v>
      </c>
      <c r="B30" s="81"/>
      <c r="C30" s="82"/>
      <c r="D30" s="95"/>
      <c r="E30" s="58"/>
      <c r="F30" s="96"/>
      <c r="G30" s="96"/>
      <c r="H30" s="39"/>
      <c r="I30" s="46"/>
      <c r="J30" s="40"/>
    </row>
    <row r="31" spans="1:10" ht="36" customHeight="1" x14ac:dyDescent="0.25">
      <c r="A31" s="59">
        <v>5</v>
      </c>
      <c r="B31" s="78"/>
      <c r="C31" s="79"/>
      <c r="D31" s="93"/>
      <c r="E31" s="57"/>
      <c r="F31" s="94"/>
      <c r="G31" s="94"/>
      <c r="H31" s="29"/>
      <c r="I31" s="47"/>
      <c r="J31" s="36"/>
    </row>
    <row r="32" spans="1:10" ht="36" customHeight="1" x14ac:dyDescent="0.25">
      <c r="A32" s="80">
        <v>6</v>
      </c>
      <c r="B32" s="81"/>
      <c r="C32" s="82"/>
      <c r="D32" s="95"/>
      <c r="E32" s="58"/>
      <c r="F32" s="96"/>
      <c r="G32" s="96"/>
      <c r="H32" s="39"/>
      <c r="I32" s="46"/>
      <c r="J32" s="40"/>
    </row>
    <row r="33" spans="1:10" ht="36" customHeight="1" x14ac:dyDescent="0.25">
      <c r="A33" s="59">
        <v>7</v>
      </c>
      <c r="B33" s="78"/>
      <c r="C33" s="79"/>
      <c r="D33" s="93"/>
      <c r="E33" s="57"/>
      <c r="F33" s="94"/>
      <c r="G33" s="94"/>
      <c r="H33" s="29"/>
      <c r="I33" s="47"/>
      <c r="J33" s="36"/>
    </row>
    <row r="34" spans="1:10" ht="36" customHeight="1" x14ac:dyDescent="0.25">
      <c r="A34" s="80">
        <v>8</v>
      </c>
      <c r="B34" s="81"/>
      <c r="C34" s="82"/>
      <c r="D34" s="95"/>
      <c r="E34" s="58"/>
      <c r="F34" s="96"/>
      <c r="G34" s="96"/>
      <c r="H34" s="39"/>
      <c r="I34" s="46"/>
      <c r="J34" s="40"/>
    </row>
    <row r="35" spans="1:10" ht="36" customHeight="1" x14ac:dyDescent="0.25">
      <c r="A35" s="59">
        <v>9</v>
      </c>
      <c r="B35" s="88"/>
      <c r="C35" s="79"/>
      <c r="D35" s="93"/>
      <c r="E35" s="57"/>
      <c r="F35" s="94"/>
      <c r="G35" s="94"/>
      <c r="H35" s="29"/>
      <c r="I35" s="47"/>
      <c r="J35" s="36"/>
    </row>
    <row r="36" spans="1:10" ht="36" customHeight="1" x14ac:dyDescent="0.25">
      <c r="A36" s="80">
        <v>10</v>
      </c>
      <c r="B36" s="81"/>
      <c r="C36" s="82"/>
      <c r="D36" s="95"/>
      <c r="E36" s="58"/>
      <c r="F36" s="96"/>
      <c r="G36" s="96"/>
      <c r="H36" s="39"/>
      <c r="I36" s="46"/>
      <c r="J36" s="40"/>
    </row>
    <row r="37" spans="1:10" ht="22.5" customHeight="1" x14ac:dyDescent="0.25">
      <c r="A37" s="183" t="s">
        <v>67</v>
      </c>
      <c r="B37" s="183"/>
      <c r="C37" s="183"/>
      <c r="D37" s="184" t="s">
        <v>68</v>
      </c>
      <c r="E37" s="185"/>
      <c r="F37" s="97" t="s">
        <v>70</v>
      </c>
      <c r="G37" s="186" t="s">
        <v>69</v>
      </c>
      <c r="H37" s="187"/>
      <c r="I37" s="186" t="s">
        <v>92</v>
      </c>
      <c r="J37" s="187"/>
    </row>
    <row r="38" spans="1:10" ht="22.5" customHeight="1" x14ac:dyDescent="0.25">
      <c r="A38" s="111" t="str">
        <f>$A$2</f>
        <v/>
      </c>
      <c r="B38" s="111"/>
      <c r="C38" s="111"/>
      <c r="D38" s="178" t="str">
        <f>$E$2</f>
        <v/>
      </c>
      <c r="E38" s="179"/>
      <c r="F38" s="98" t="str">
        <f>$I$2</f>
        <v/>
      </c>
      <c r="G38" s="180" t="str">
        <f>$G$2</f>
        <v/>
      </c>
      <c r="H38" s="181"/>
      <c r="I38" s="182">
        <f>SUM(G41:G50)</f>
        <v>0</v>
      </c>
      <c r="J38" s="181"/>
    </row>
    <row r="39" spans="1:10" ht="28.5" customHeight="1" x14ac:dyDescent="0.25">
      <c r="A39" s="59" t="s">
        <v>93</v>
      </c>
      <c r="B39" s="59" t="s">
        <v>94</v>
      </c>
      <c r="C39" s="59" t="s">
        <v>95</v>
      </c>
      <c r="D39" s="27" t="s">
        <v>96</v>
      </c>
      <c r="E39" s="24" t="s">
        <v>97</v>
      </c>
      <c r="F39" s="23" t="s">
        <v>98</v>
      </c>
      <c r="G39" s="23" t="s">
        <v>131</v>
      </c>
      <c r="H39" s="23" t="s">
        <v>99</v>
      </c>
      <c r="I39" s="34" t="s">
        <v>100</v>
      </c>
      <c r="J39" s="27" t="s">
        <v>101</v>
      </c>
    </row>
    <row r="40" spans="1:10" ht="65.25" customHeight="1" x14ac:dyDescent="0.25">
      <c r="A40" s="83"/>
      <c r="B40" s="84" t="s">
        <v>102</v>
      </c>
      <c r="C40" s="84" t="s">
        <v>103</v>
      </c>
      <c r="D40" s="32" t="s">
        <v>104</v>
      </c>
      <c r="E40" s="30" t="s">
        <v>105</v>
      </c>
      <c r="F40" s="31" t="s">
        <v>106</v>
      </c>
      <c r="G40" s="31" t="s">
        <v>130</v>
      </c>
      <c r="H40" s="31" t="s">
        <v>107</v>
      </c>
      <c r="I40" s="35" t="s">
        <v>108</v>
      </c>
      <c r="J40" s="32" t="s">
        <v>109</v>
      </c>
    </row>
    <row r="41" spans="1:10" ht="36" customHeight="1" x14ac:dyDescent="0.25">
      <c r="A41" s="59">
        <v>11</v>
      </c>
      <c r="B41" s="78"/>
      <c r="C41" s="79"/>
      <c r="D41" s="93"/>
      <c r="E41" s="57"/>
      <c r="F41" s="94"/>
      <c r="G41" s="94"/>
      <c r="H41" s="29"/>
      <c r="I41" s="29"/>
      <c r="J41" s="36"/>
    </row>
    <row r="42" spans="1:10" ht="36" customHeight="1" x14ac:dyDescent="0.25">
      <c r="A42" s="80">
        <v>12</v>
      </c>
      <c r="B42" s="81"/>
      <c r="C42" s="82"/>
      <c r="D42" s="95"/>
      <c r="E42" s="58"/>
      <c r="F42" s="96"/>
      <c r="G42" s="96"/>
      <c r="H42" s="39"/>
      <c r="I42" s="46"/>
      <c r="J42" s="40"/>
    </row>
    <row r="43" spans="1:10" ht="36" customHeight="1" x14ac:dyDescent="0.25">
      <c r="A43" s="59">
        <v>13</v>
      </c>
      <c r="B43" s="78"/>
      <c r="C43" s="79"/>
      <c r="D43" s="93"/>
      <c r="E43" s="57"/>
      <c r="F43" s="94"/>
      <c r="G43" s="94"/>
      <c r="H43" s="29"/>
      <c r="I43" s="47"/>
      <c r="J43" s="36"/>
    </row>
    <row r="44" spans="1:10" ht="36" customHeight="1" x14ac:dyDescent="0.25">
      <c r="A44" s="80">
        <v>14</v>
      </c>
      <c r="B44" s="81"/>
      <c r="C44" s="82"/>
      <c r="D44" s="95"/>
      <c r="E44" s="58"/>
      <c r="F44" s="96"/>
      <c r="G44" s="96"/>
      <c r="H44" s="39"/>
      <c r="I44" s="46"/>
      <c r="J44" s="40"/>
    </row>
    <row r="45" spans="1:10" ht="36" customHeight="1" x14ac:dyDescent="0.25">
      <c r="A45" s="59">
        <v>15</v>
      </c>
      <c r="B45" s="78"/>
      <c r="C45" s="79"/>
      <c r="D45" s="93"/>
      <c r="E45" s="57"/>
      <c r="F45" s="94"/>
      <c r="G45" s="94"/>
      <c r="H45" s="29"/>
      <c r="I45" s="47"/>
      <c r="J45" s="36"/>
    </row>
    <row r="46" spans="1:10" ht="36" customHeight="1" x14ac:dyDescent="0.25">
      <c r="A46" s="80">
        <v>16</v>
      </c>
      <c r="B46" s="81"/>
      <c r="C46" s="82"/>
      <c r="D46" s="95"/>
      <c r="E46" s="58"/>
      <c r="F46" s="96"/>
      <c r="G46" s="96"/>
      <c r="H46" s="39"/>
      <c r="I46" s="46"/>
      <c r="J46" s="40"/>
    </row>
    <row r="47" spans="1:10" ht="36" customHeight="1" x14ac:dyDescent="0.25">
      <c r="A47" s="59">
        <v>17</v>
      </c>
      <c r="B47" s="78"/>
      <c r="C47" s="79"/>
      <c r="D47" s="93"/>
      <c r="E47" s="57"/>
      <c r="F47" s="94"/>
      <c r="G47" s="94"/>
      <c r="H47" s="29"/>
      <c r="I47" s="47"/>
      <c r="J47" s="36"/>
    </row>
    <row r="48" spans="1:10" ht="36" customHeight="1" x14ac:dyDescent="0.25">
      <c r="A48" s="80">
        <v>18</v>
      </c>
      <c r="B48" s="81"/>
      <c r="C48" s="82"/>
      <c r="D48" s="95"/>
      <c r="E48" s="58"/>
      <c r="F48" s="96"/>
      <c r="G48" s="96"/>
      <c r="H48" s="39"/>
      <c r="I48" s="46"/>
      <c r="J48" s="40"/>
    </row>
    <row r="49" spans="1:10" ht="36" customHeight="1" x14ac:dyDescent="0.25">
      <c r="A49" s="59">
        <v>19</v>
      </c>
      <c r="B49" s="78"/>
      <c r="C49" s="79"/>
      <c r="D49" s="93"/>
      <c r="E49" s="57"/>
      <c r="F49" s="94"/>
      <c r="G49" s="94"/>
      <c r="H49" s="29"/>
      <c r="I49" s="47"/>
      <c r="J49" s="36"/>
    </row>
    <row r="50" spans="1:10" ht="36" customHeight="1" x14ac:dyDescent="0.25">
      <c r="A50" s="80">
        <v>20</v>
      </c>
      <c r="B50" s="81"/>
      <c r="C50" s="82"/>
      <c r="D50" s="95"/>
      <c r="E50" s="58"/>
      <c r="F50" s="96"/>
      <c r="G50" s="96"/>
      <c r="H50" s="39"/>
      <c r="I50" s="46"/>
      <c r="J50" s="40"/>
    </row>
    <row r="51" spans="1:10" ht="22.5" customHeight="1" x14ac:dyDescent="0.25">
      <c r="A51" s="183" t="s">
        <v>67</v>
      </c>
      <c r="B51" s="183"/>
      <c r="C51" s="183"/>
      <c r="D51" s="184" t="s">
        <v>68</v>
      </c>
      <c r="E51" s="185"/>
      <c r="F51" s="97" t="s">
        <v>70</v>
      </c>
      <c r="G51" s="186" t="s">
        <v>69</v>
      </c>
      <c r="H51" s="187"/>
      <c r="I51" s="186" t="s">
        <v>92</v>
      </c>
      <c r="J51" s="187"/>
    </row>
    <row r="52" spans="1:10" ht="22.5" customHeight="1" x14ac:dyDescent="0.25">
      <c r="A52" s="111" t="str">
        <f>$A$2</f>
        <v/>
      </c>
      <c r="B52" s="111"/>
      <c r="C52" s="111"/>
      <c r="D52" s="178" t="str">
        <f>$E$2</f>
        <v/>
      </c>
      <c r="E52" s="179"/>
      <c r="F52" s="98" t="str">
        <f>$I$2</f>
        <v/>
      </c>
      <c r="G52" s="180" t="str">
        <f>$G$2</f>
        <v/>
      </c>
      <c r="H52" s="181"/>
      <c r="I52" s="182">
        <f>SUM(G55:G64)</f>
        <v>0</v>
      </c>
      <c r="J52" s="181"/>
    </row>
    <row r="53" spans="1:10" ht="28.5" customHeight="1" x14ac:dyDescent="0.25">
      <c r="A53" s="59" t="s">
        <v>93</v>
      </c>
      <c r="B53" s="59" t="s">
        <v>94</v>
      </c>
      <c r="C53" s="59" t="s">
        <v>95</v>
      </c>
      <c r="D53" s="27" t="s">
        <v>96</v>
      </c>
      <c r="E53" s="24" t="s">
        <v>97</v>
      </c>
      <c r="F53" s="23" t="s">
        <v>98</v>
      </c>
      <c r="G53" s="23" t="s">
        <v>131</v>
      </c>
      <c r="H53" s="23" t="s">
        <v>99</v>
      </c>
      <c r="I53" s="34" t="s">
        <v>100</v>
      </c>
      <c r="J53" s="27" t="s">
        <v>101</v>
      </c>
    </row>
    <row r="54" spans="1:10" ht="65.25" customHeight="1" x14ac:dyDescent="0.25">
      <c r="A54" s="83"/>
      <c r="B54" s="84" t="s">
        <v>102</v>
      </c>
      <c r="C54" s="84" t="s">
        <v>103</v>
      </c>
      <c r="D54" s="32" t="s">
        <v>104</v>
      </c>
      <c r="E54" s="30" t="s">
        <v>105</v>
      </c>
      <c r="F54" s="31" t="s">
        <v>106</v>
      </c>
      <c r="G54" s="31" t="s">
        <v>130</v>
      </c>
      <c r="H54" s="31" t="s">
        <v>107</v>
      </c>
      <c r="I54" s="35" t="s">
        <v>108</v>
      </c>
      <c r="J54" s="32" t="s">
        <v>109</v>
      </c>
    </row>
    <row r="55" spans="1:10" ht="36" customHeight="1" x14ac:dyDescent="0.25">
      <c r="A55" s="59">
        <v>21</v>
      </c>
      <c r="B55" s="78"/>
      <c r="C55" s="79"/>
      <c r="D55" s="93"/>
      <c r="E55" s="57"/>
      <c r="F55" s="94"/>
      <c r="G55" s="94"/>
      <c r="H55" s="29"/>
      <c r="I55" s="29"/>
      <c r="J55" s="36"/>
    </row>
    <row r="56" spans="1:10" ht="36" customHeight="1" x14ac:dyDescent="0.25">
      <c r="A56" s="80">
        <v>22</v>
      </c>
      <c r="B56" s="81"/>
      <c r="C56" s="82"/>
      <c r="D56" s="95"/>
      <c r="E56" s="58"/>
      <c r="F56" s="96"/>
      <c r="G56" s="96"/>
      <c r="H56" s="39"/>
      <c r="I56" s="46"/>
      <c r="J56" s="40"/>
    </row>
    <row r="57" spans="1:10" ht="36" customHeight="1" x14ac:dyDescent="0.25">
      <c r="A57" s="59">
        <v>23</v>
      </c>
      <c r="B57" s="78"/>
      <c r="C57" s="79"/>
      <c r="D57" s="93"/>
      <c r="E57" s="57"/>
      <c r="F57" s="94"/>
      <c r="G57" s="94"/>
      <c r="H57" s="29"/>
      <c r="I57" s="47"/>
      <c r="J57" s="36"/>
    </row>
    <row r="58" spans="1:10" ht="36" customHeight="1" x14ac:dyDescent="0.25">
      <c r="A58" s="80">
        <v>24</v>
      </c>
      <c r="B58" s="81"/>
      <c r="C58" s="82"/>
      <c r="D58" s="95"/>
      <c r="E58" s="58"/>
      <c r="F58" s="96"/>
      <c r="G58" s="96"/>
      <c r="H58" s="39"/>
      <c r="I58" s="46"/>
      <c r="J58" s="40"/>
    </row>
    <row r="59" spans="1:10" ht="36" customHeight="1" x14ac:dyDescent="0.25">
      <c r="A59" s="59">
        <v>25</v>
      </c>
      <c r="B59" s="78"/>
      <c r="C59" s="79"/>
      <c r="D59" s="93"/>
      <c r="E59" s="57"/>
      <c r="F59" s="94"/>
      <c r="G59" s="94"/>
      <c r="H59" s="29"/>
      <c r="I59" s="47"/>
      <c r="J59" s="36"/>
    </row>
    <row r="60" spans="1:10" ht="36" customHeight="1" x14ac:dyDescent="0.25">
      <c r="A60" s="80">
        <v>26</v>
      </c>
      <c r="B60" s="81"/>
      <c r="C60" s="82"/>
      <c r="D60" s="95"/>
      <c r="E60" s="58"/>
      <c r="F60" s="96"/>
      <c r="G60" s="96"/>
      <c r="H60" s="39"/>
      <c r="I60" s="46"/>
      <c r="J60" s="40"/>
    </row>
    <row r="61" spans="1:10" ht="36" customHeight="1" x14ac:dyDescent="0.25">
      <c r="A61" s="59">
        <v>27</v>
      </c>
      <c r="B61" s="78"/>
      <c r="C61" s="79"/>
      <c r="D61" s="93"/>
      <c r="E61" s="57"/>
      <c r="F61" s="94"/>
      <c r="G61" s="94"/>
      <c r="H61" s="29"/>
      <c r="I61" s="47"/>
      <c r="J61" s="36"/>
    </row>
    <row r="62" spans="1:10" ht="36" customHeight="1" x14ac:dyDescent="0.25">
      <c r="A62" s="80">
        <v>28</v>
      </c>
      <c r="B62" s="81"/>
      <c r="C62" s="82"/>
      <c r="D62" s="95"/>
      <c r="E62" s="58"/>
      <c r="F62" s="96"/>
      <c r="G62" s="96"/>
      <c r="H62" s="39"/>
      <c r="I62" s="46"/>
      <c r="J62" s="40"/>
    </row>
    <row r="63" spans="1:10" ht="36" customHeight="1" x14ac:dyDescent="0.25">
      <c r="A63" s="59">
        <v>29</v>
      </c>
      <c r="B63" s="78"/>
      <c r="C63" s="79"/>
      <c r="D63" s="93"/>
      <c r="E63" s="57"/>
      <c r="F63" s="94"/>
      <c r="G63" s="94"/>
      <c r="H63" s="29"/>
      <c r="I63" s="47"/>
      <c r="J63" s="36"/>
    </row>
    <row r="64" spans="1:10" ht="36" customHeight="1" x14ac:dyDescent="0.25">
      <c r="A64" s="80">
        <v>30</v>
      </c>
      <c r="B64" s="81"/>
      <c r="C64" s="82"/>
      <c r="D64" s="95"/>
      <c r="E64" s="58"/>
      <c r="F64" s="96"/>
      <c r="G64" s="96"/>
      <c r="H64" s="39"/>
      <c r="I64" s="46"/>
      <c r="J64" s="40"/>
    </row>
    <row r="65" spans="1:10" ht="22.5" customHeight="1" x14ac:dyDescent="0.25">
      <c r="A65" s="183" t="s">
        <v>67</v>
      </c>
      <c r="B65" s="183"/>
      <c r="C65" s="183"/>
      <c r="D65" s="184" t="s">
        <v>68</v>
      </c>
      <c r="E65" s="185"/>
      <c r="F65" s="97" t="s">
        <v>70</v>
      </c>
      <c r="G65" s="186" t="s">
        <v>69</v>
      </c>
      <c r="H65" s="187"/>
      <c r="I65" s="186" t="s">
        <v>92</v>
      </c>
      <c r="J65" s="187"/>
    </row>
    <row r="66" spans="1:10" ht="22.5" customHeight="1" x14ac:dyDescent="0.25">
      <c r="A66" s="111" t="str">
        <f>$A$2</f>
        <v/>
      </c>
      <c r="B66" s="111"/>
      <c r="C66" s="111"/>
      <c r="D66" s="178" t="str">
        <f>$E$2</f>
        <v/>
      </c>
      <c r="E66" s="179"/>
      <c r="F66" s="98" t="str">
        <f>$I$2</f>
        <v/>
      </c>
      <c r="G66" s="180" t="str">
        <f>$G$2</f>
        <v/>
      </c>
      <c r="H66" s="181"/>
      <c r="I66" s="182">
        <f>SUM(G69:G78)</f>
        <v>0</v>
      </c>
      <c r="J66" s="181"/>
    </row>
    <row r="67" spans="1:10" ht="28.5" customHeight="1" x14ac:dyDescent="0.25">
      <c r="A67" s="59" t="s">
        <v>93</v>
      </c>
      <c r="B67" s="59" t="s">
        <v>94</v>
      </c>
      <c r="C67" s="59" t="s">
        <v>95</v>
      </c>
      <c r="D67" s="27" t="s">
        <v>96</v>
      </c>
      <c r="E67" s="24" t="s">
        <v>97</v>
      </c>
      <c r="F67" s="23" t="s">
        <v>98</v>
      </c>
      <c r="G67" s="23" t="s">
        <v>131</v>
      </c>
      <c r="H67" s="23" t="s">
        <v>99</v>
      </c>
      <c r="I67" s="34" t="s">
        <v>100</v>
      </c>
      <c r="J67" s="27" t="s">
        <v>101</v>
      </c>
    </row>
    <row r="68" spans="1:10" ht="65.25" customHeight="1" x14ac:dyDescent="0.25">
      <c r="A68" s="83"/>
      <c r="B68" s="84" t="s">
        <v>102</v>
      </c>
      <c r="C68" s="84" t="s">
        <v>103</v>
      </c>
      <c r="D68" s="32" t="s">
        <v>104</v>
      </c>
      <c r="E68" s="30" t="s">
        <v>105</v>
      </c>
      <c r="F68" s="31" t="s">
        <v>106</v>
      </c>
      <c r="G68" s="31" t="s">
        <v>130</v>
      </c>
      <c r="H68" s="31" t="s">
        <v>107</v>
      </c>
      <c r="I68" s="35" t="s">
        <v>108</v>
      </c>
      <c r="J68" s="32" t="s">
        <v>109</v>
      </c>
    </row>
    <row r="69" spans="1:10" ht="36" customHeight="1" x14ac:dyDescent="0.25">
      <c r="A69" s="59">
        <v>31</v>
      </c>
      <c r="B69" s="78"/>
      <c r="C69" s="79"/>
      <c r="D69" s="93"/>
      <c r="E69" s="57"/>
      <c r="F69" s="94"/>
      <c r="G69" s="94"/>
      <c r="H69" s="29"/>
      <c r="I69" s="29"/>
      <c r="J69" s="36"/>
    </row>
    <row r="70" spans="1:10" ht="36" customHeight="1" x14ac:dyDescent="0.25">
      <c r="A70" s="80">
        <v>32</v>
      </c>
      <c r="B70" s="81"/>
      <c r="C70" s="82"/>
      <c r="D70" s="95"/>
      <c r="E70" s="58"/>
      <c r="F70" s="96"/>
      <c r="G70" s="96"/>
      <c r="H70" s="39"/>
      <c r="I70" s="46"/>
      <c r="J70" s="40"/>
    </row>
    <row r="71" spans="1:10" ht="36" customHeight="1" x14ac:dyDescent="0.25">
      <c r="A71" s="59">
        <v>33</v>
      </c>
      <c r="B71" s="78"/>
      <c r="C71" s="79"/>
      <c r="D71" s="93"/>
      <c r="E71" s="57"/>
      <c r="F71" s="94"/>
      <c r="G71" s="94"/>
      <c r="H71" s="29"/>
      <c r="I71" s="47"/>
      <c r="J71" s="36"/>
    </row>
    <row r="72" spans="1:10" ht="36" customHeight="1" x14ac:dyDescent="0.25">
      <c r="A72" s="80">
        <v>34</v>
      </c>
      <c r="B72" s="81"/>
      <c r="C72" s="82"/>
      <c r="D72" s="95"/>
      <c r="E72" s="58"/>
      <c r="F72" s="96"/>
      <c r="G72" s="96"/>
      <c r="H72" s="39"/>
      <c r="I72" s="46"/>
      <c r="J72" s="40"/>
    </row>
    <row r="73" spans="1:10" ht="36" customHeight="1" x14ac:dyDescent="0.25">
      <c r="A73" s="59">
        <v>35</v>
      </c>
      <c r="B73" s="78"/>
      <c r="C73" s="79"/>
      <c r="D73" s="93"/>
      <c r="E73" s="57"/>
      <c r="F73" s="94"/>
      <c r="G73" s="94"/>
      <c r="H73" s="29"/>
      <c r="I73" s="47"/>
      <c r="J73" s="36"/>
    </row>
    <row r="74" spans="1:10" ht="36" customHeight="1" x14ac:dyDescent="0.25">
      <c r="A74" s="80">
        <v>36</v>
      </c>
      <c r="B74" s="81"/>
      <c r="C74" s="82"/>
      <c r="D74" s="95"/>
      <c r="E74" s="58"/>
      <c r="F74" s="96"/>
      <c r="G74" s="96"/>
      <c r="H74" s="39"/>
      <c r="I74" s="46"/>
      <c r="J74" s="40"/>
    </row>
    <row r="75" spans="1:10" ht="36" customHeight="1" x14ac:dyDescent="0.25">
      <c r="A75" s="59">
        <v>37</v>
      </c>
      <c r="B75" s="78"/>
      <c r="C75" s="79"/>
      <c r="D75" s="93"/>
      <c r="E75" s="57"/>
      <c r="F75" s="94"/>
      <c r="G75" s="94"/>
      <c r="H75" s="29"/>
      <c r="I75" s="47"/>
      <c r="J75" s="36"/>
    </row>
    <row r="76" spans="1:10" ht="36" customHeight="1" x14ac:dyDescent="0.25">
      <c r="A76" s="80">
        <v>38</v>
      </c>
      <c r="B76" s="81"/>
      <c r="C76" s="82"/>
      <c r="D76" s="95"/>
      <c r="E76" s="58"/>
      <c r="F76" s="96"/>
      <c r="G76" s="96"/>
      <c r="H76" s="39"/>
      <c r="I76" s="46"/>
      <c r="J76" s="40"/>
    </row>
    <row r="77" spans="1:10" ht="36" customHeight="1" x14ac:dyDescent="0.25">
      <c r="A77" s="59">
        <v>39</v>
      </c>
      <c r="B77" s="78"/>
      <c r="C77" s="79"/>
      <c r="D77" s="93"/>
      <c r="E77" s="57"/>
      <c r="F77" s="94"/>
      <c r="G77" s="94"/>
      <c r="H77" s="29"/>
      <c r="I77" s="47"/>
      <c r="J77" s="36"/>
    </row>
    <row r="78" spans="1:10" ht="36" customHeight="1" x14ac:dyDescent="0.25">
      <c r="A78" s="80">
        <v>40</v>
      </c>
      <c r="B78" s="81"/>
      <c r="C78" s="82"/>
      <c r="D78" s="95"/>
      <c r="E78" s="58"/>
      <c r="F78" s="96"/>
      <c r="G78" s="96"/>
      <c r="H78" s="39"/>
      <c r="I78" s="46"/>
      <c r="J78" s="40"/>
    </row>
    <row r="79" spans="1:10" ht="22.5" customHeight="1" x14ac:dyDescent="0.25">
      <c r="A79" s="183" t="s">
        <v>67</v>
      </c>
      <c r="B79" s="183"/>
      <c r="C79" s="183"/>
      <c r="D79" s="184" t="s">
        <v>68</v>
      </c>
      <c r="E79" s="185"/>
      <c r="F79" s="97" t="s">
        <v>70</v>
      </c>
      <c r="G79" s="186" t="s">
        <v>69</v>
      </c>
      <c r="H79" s="187"/>
      <c r="I79" s="186" t="s">
        <v>92</v>
      </c>
      <c r="J79" s="187"/>
    </row>
    <row r="80" spans="1:10" ht="22.5" customHeight="1" x14ac:dyDescent="0.25">
      <c r="A80" s="111" t="str">
        <f>$A$2</f>
        <v/>
      </c>
      <c r="B80" s="111"/>
      <c r="C80" s="111"/>
      <c r="D80" s="178" t="str">
        <f>$E$2</f>
        <v/>
      </c>
      <c r="E80" s="179"/>
      <c r="F80" s="98" t="str">
        <f>$I$2</f>
        <v/>
      </c>
      <c r="G80" s="180" t="str">
        <f>$G$2</f>
        <v/>
      </c>
      <c r="H80" s="181"/>
      <c r="I80" s="182">
        <f>SUM(G83:G92)</f>
        <v>0</v>
      </c>
      <c r="J80" s="181"/>
    </row>
    <row r="81" spans="1:10" ht="28.5" customHeight="1" x14ac:dyDescent="0.25">
      <c r="A81" s="59" t="s">
        <v>93</v>
      </c>
      <c r="B81" s="59" t="s">
        <v>94</v>
      </c>
      <c r="C81" s="59" t="s">
        <v>95</v>
      </c>
      <c r="D81" s="27" t="s">
        <v>96</v>
      </c>
      <c r="E81" s="24" t="s">
        <v>97</v>
      </c>
      <c r="F81" s="23" t="s">
        <v>98</v>
      </c>
      <c r="G81" s="23" t="s">
        <v>131</v>
      </c>
      <c r="H81" s="23" t="s">
        <v>99</v>
      </c>
      <c r="I81" s="34" t="s">
        <v>100</v>
      </c>
      <c r="J81" s="27" t="s">
        <v>101</v>
      </c>
    </row>
    <row r="82" spans="1:10" ht="65.25" customHeight="1" x14ac:dyDescent="0.25">
      <c r="A82" s="83"/>
      <c r="B82" s="84" t="s">
        <v>102</v>
      </c>
      <c r="C82" s="84" t="s">
        <v>103</v>
      </c>
      <c r="D82" s="32" t="s">
        <v>104</v>
      </c>
      <c r="E82" s="30" t="s">
        <v>105</v>
      </c>
      <c r="F82" s="31" t="s">
        <v>106</v>
      </c>
      <c r="G82" s="31" t="s">
        <v>130</v>
      </c>
      <c r="H82" s="31" t="s">
        <v>107</v>
      </c>
      <c r="I82" s="35" t="s">
        <v>108</v>
      </c>
      <c r="J82" s="32" t="s">
        <v>109</v>
      </c>
    </row>
    <row r="83" spans="1:10" ht="36" customHeight="1" x14ac:dyDescent="0.25">
      <c r="A83" s="59">
        <v>41</v>
      </c>
      <c r="B83" s="78"/>
      <c r="C83" s="79"/>
      <c r="D83" s="93"/>
      <c r="E83" s="57"/>
      <c r="F83" s="94"/>
      <c r="G83" s="94"/>
      <c r="H83" s="29"/>
      <c r="I83" s="29"/>
      <c r="J83" s="36"/>
    </row>
    <row r="84" spans="1:10" ht="36" customHeight="1" x14ac:dyDescent="0.25">
      <c r="A84" s="80">
        <v>42</v>
      </c>
      <c r="B84" s="81"/>
      <c r="C84" s="82"/>
      <c r="D84" s="95"/>
      <c r="E84" s="58"/>
      <c r="F84" s="96"/>
      <c r="G84" s="96"/>
      <c r="H84" s="39"/>
      <c r="I84" s="46"/>
      <c r="J84" s="40"/>
    </row>
    <row r="85" spans="1:10" ht="36" customHeight="1" x14ac:dyDescent="0.25">
      <c r="A85" s="59">
        <v>43</v>
      </c>
      <c r="B85" s="78"/>
      <c r="C85" s="79"/>
      <c r="D85" s="93"/>
      <c r="E85" s="57"/>
      <c r="F85" s="94"/>
      <c r="G85" s="94"/>
      <c r="H85" s="29"/>
      <c r="I85" s="47"/>
      <c r="J85" s="36"/>
    </row>
    <row r="86" spans="1:10" ht="36" customHeight="1" x14ac:dyDescent="0.25">
      <c r="A86" s="80">
        <v>44</v>
      </c>
      <c r="B86" s="81"/>
      <c r="C86" s="82"/>
      <c r="D86" s="95"/>
      <c r="E86" s="58"/>
      <c r="F86" s="96"/>
      <c r="G86" s="96"/>
      <c r="H86" s="39"/>
      <c r="I86" s="46"/>
      <c r="J86" s="40"/>
    </row>
    <row r="87" spans="1:10" ht="36" customHeight="1" x14ac:dyDescent="0.25">
      <c r="A87" s="59">
        <v>45</v>
      </c>
      <c r="B87" s="78"/>
      <c r="C87" s="79"/>
      <c r="D87" s="93"/>
      <c r="E87" s="57"/>
      <c r="F87" s="94"/>
      <c r="G87" s="94"/>
      <c r="H87" s="29"/>
      <c r="I87" s="47"/>
      <c r="J87" s="36"/>
    </row>
    <row r="88" spans="1:10" ht="36" customHeight="1" x14ac:dyDescent="0.25">
      <c r="A88" s="80">
        <v>46</v>
      </c>
      <c r="B88" s="81"/>
      <c r="C88" s="82"/>
      <c r="D88" s="95"/>
      <c r="E88" s="58"/>
      <c r="F88" s="96"/>
      <c r="G88" s="96"/>
      <c r="H88" s="39"/>
      <c r="I88" s="46"/>
      <c r="J88" s="40"/>
    </row>
    <row r="89" spans="1:10" ht="36" customHeight="1" x14ac:dyDescent="0.25">
      <c r="A89" s="59">
        <v>47</v>
      </c>
      <c r="B89" s="78"/>
      <c r="C89" s="79"/>
      <c r="D89" s="93"/>
      <c r="E89" s="57"/>
      <c r="F89" s="94"/>
      <c r="G89" s="94"/>
      <c r="H89" s="29"/>
      <c r="I89" s="47"/>
      <c r="J89" s="36"/>
    </row>
    <row r="90" spans="1:10" ht="36" customHeight="1" x14ac:dyDescent="0.25">
      <c r="A90" s="80">
        <v>48</v>
      </c>
      <c r="B90" s="81"/>
      <c r="C90" s="82"/>
      <c r="D90" s="95"/>
      <c r="E90" s="58"/>
      <c r="F90" s="96"/>
      <c r="G90" s="96"/>
      <c r="H90" s="39"/>
      <c r="I90" s="46"/>
      <c r="J90" s="40"/>
    </row>
    <row r="91" spans="1:10" ht="36" customHeight="1" x14ac:dyDescent="0.25">
      <c r="A91" s="59">
        <v>49</v>
      </c>
      <c r="B91" s="78"/>
      <c r="C91" s="79"/>
      <c r="D91" s="93"/>
      <c r="E91" s="57"/>
      <c r="F91" s="94"/>
      <c r="G91" s="94"/>
      <c r="H91" s="29"/>
      <c r="I91" s="47"/>
      <c r="J91" s="36"/>
    </row>
    <row r="92" spans="1:10" ht="36" customHeight="1" x14ac:dyDescent="0.25">
      <c r="A92" s="80">
        <v>50</v>
      </c>
      <c r="B92" s="81"/>
      <c r="C92" s="82"/>
      <c r="D92" s="95"/>
      <c r="E92" s="58"/>
      <c r="F92" s="96"/>
      <c r="G92" s="96"/>
      <c r="H92" s="39"/>
      <c r="I92" s="46"/>
      <c r="J92" s="40"/>
    </row>
    <row r="93" spans="1:10" ht="22.5" customHeight="1" x14ac:dyDescent="0.25">
      <c r="A93" s="183" t="s">
        <v>67</v>
      </c>
      <c r="B93" s="183"/>
      <c r="C93" s="183"/>
      <c r="D93" s="184" t="s">
        <v>68</v>
      </c>
      <c r="E93" s="185"/>
      <c r="F93" s="97" t="s">
        <v>70</v>
      </c>
      <c r="G93" s="186" t="s">
        <v>69</v>
      </c>
      <c r="H93" s="187"/>
      <c r="I93" s="186" t="s">
        <v>92</v>
      </c>
      <c r="J93" s="187"/>
    </row>
    <row r="94" spans="1:10" ht="22.5" customHeight="1" x14ac:dyDescent="0.25">
      <c r="A94" s="111" t="str">
        <f>$A$2</f>
        <v/>
      </c>
      <c r="B94" s="111"/>
      <c r="C94" s="111"/>
      <c r="D94" s="178" t="str">
        <f>$E$2</f>
        <v/>
      </c>
      <c r="E94" s="179"/>
      <c r="F94" s="98" t="str">
        <f>$I$2</f>
        <v/>
      </c>
      <c r="G94" s="180" t="str">
        <f>$G$2</f>
        <v/>
      </c>
      <c r="H94" s="181"/>
      <c r="I94" s="182">
        <f>SUM(G97:G106)</f>
        <v>0</v>
      </c>
      <c r="J94" s="181"/>
    </row>
    <row r="95" spans="1:10" ht="28.5" customHeight="1" x14ac:dyDescent="0.25">
      <c r="A95" s="59" t="s">
        <v>93</v>
      </c>
      <c r="B95" s="59" t="s">
        <v>94</v>
      </c>
      <c r="C95" s="59" t="s">
        <v>95</v>
      </c>
      <c r="D95" s="27" t="s">
        <v>96</v>
      </c>
      <c r="E95" s="24" t="s">
        <v>97</v>
      </c>
      <c r="F95" s="23" t="s">
        <v>98</v>
      </c>
      <c r="G95" s="23" t="s">
        <v>131</v>
      </c>
      <c r="H95" s="23" t="s">
        <v>99</v>
      </c>
      <c r="I95" s="34" t="s">
        <v>100</v>
      </c>
      <c r="J95" s="27" t="s">
        <v>101</v>
      </c>
    </row>
    <row r="96" spans="1:10" ht="65.25" customHeight="1" x14ac:dyDescent="0.25">
      <c r="A96" s="83"/>
      <c r="B96" s="84" t="s">
        <v>102</v>
      </c>
      <c r="C96" s="84" t="s">
        <v>103</v>
      </c>
      <c r="D96" s="32" t="s">
        <v>104</v>
      </c>
      <c r="E96" s="30" t="s">
        <v>105</v>
      </c>
      <c r="F96" s="31" t="s">
        <v>106</v>
      </c>
      <c r="G96" s="31" t="s">
        <v>130</v>
      </c>
      <c r="H96" s="31" t="s">
        <v>107</v>
      </c>
      <c r="I96" s="35" t="s">
        <v>108</v>
      </c>
      <c r="J96" s="32" t="s">
        <v>109</v>
      </c>
    </row>
    <row r="97" spans="1:10" ht="36" customHeight="1" x14ac:dyDescent="0.25">
      <c r="A97" s="59">
        <v>51</v>
      </c>
      <c r="B97" s="78"/>
      <c r="C97" s="79"/>
      <c r="D97" s="93"/>
      <c r="E97" s="57"/>
      <c r="F97" s="94"/>
      <c r="G97" s="94"/>
      <c r="H97" s="29"/>
      <c r="I97" s="29"/>
      <c r="J97" s="36"/>
    </row>
    <row r="98" spans="1:10" ht="36" customHeight="1" x14ac:dyDescent="0.25">
      <c r="A98" s="80">
        <v>52</v>
      </c>
      <c r="B98" s="81"/>
      <c r="C98" s="82"/>
      <c r="D98" s="95"/>
      <c r="E98" s="58"/>
      <c r="F98" s="96"/>
      <c r="G98" s="96"/>
      <c r="H98" s="39"/>
      <c r="I98" s="46"/>
      <c r="J98" s="40"/>
    </row>
    <row r="99" spans="1:10" ht="36" customHeight="1" x14ac:dyDescent="0.25">
      <c r="A99" s="59">
        <v>53</v>
      </c>
      <c r="B99" s="78"/>
      <c r="C99" s="79"/>
      <c r="D99" s="93"/>
      <c r="E99" s="57"/>
      <c r="F99" s="94"/>
      <c r="G99" s="94"/>
      <c r="H99" s="29"/>
      <c r="I99" s="47"/>
      <c r="J99" s="36"/>
    </row>
    <row r="100" spans="1:10" ht="36" customHeight="1" x14ac:dyDescent="0.25">
      <c r="A100" s="80">
        <v>54</v>
      </c>
      <c r="B100" s="81"/>
      <c r="C100" s="82"/>
      <c r="D100" s="95"/>
      <c r="E100" s="58"/>
      <c r="F100" s="96"/>
      <c r="G100" s="96"/>
      <c r="H100" s="39"/>
      <c r="I100" s="46"/>
      <c r="J100" s="40"/>
    </row>
    <row r="101" spans="1:10" ht="36" customHeight="1" x14ac:dyDescent="0.25">
      <c r="A101" s="59">
        <v>55</v>
      </c>
      <c r="B101" s="78"/>
      <c r="C101" s="79"/>
      <c r="D101" s="93"/>
      <c r="E101" s="57"/>
      <c r="F101" s="94"/>
      <c r="G101" s="94"/>
      <c r="H101" s="29"/>
      <c r="I101" s="47"/>
      <c r="J101" s="36"/>
    </row>
    <row r="102" spans="1:10" ht="36" customHeight="1" x14ac:dyDescent="0.25">
      <c r="A102" s="80">
        <v>56</v>
      </c>
      <c r="B102" s="81"/>
      <c r="C102" s="82"/>
      <c r="D102" s="95"/>
      <c r="E102" s="58"/>
      <c r="F102" s="96"/>
      <c r="G102" s="96"/>
      <c r="H102" s="39"/>
      <c r="I102" s="46"/>
      <c r="J102" s="40"/>
    </row>
    <row r="103" spans="1:10" ht="36" customHeight="1" x14ac:dyDescent="0.25">
      <c r="A103" s="59">
        <v>57</v>
      </c>
      <c r="B103" s="78"/>
      <c r="C103" s="79"/>
      <c r="D103" s="93"/>
      <c r="E103" s="57"/>
      <c r="F103" s="94"/>
      <c r="G103" s="94"/>
      <c r="H103" s="29"/>
      <c r="I103" s="47"/>
      <c r="J103" s="36"/>
    </row>
    <row r="104" spans="1:10" ht="36" customHeight="1" x14ac:dyDescent="0.25">
      <c r="A104" s="80">
        <v>58</v>
      </c>
      <c r="B104" s="81"/>
      <c r="C104" s="82"/>
      <c r="D104" s="95"/>
      <c r="E104" s="58"/>
      <c r="F104" s="96"/>
      <c r="G104" s="96"/>
      <c r="H104" s="39"/>
      <c r="I104" s="46"/>
      <c r="J104" s="40"/>
    </row>
    <row r="105" spans="1:10" ht="36" customHeight="1" x14ac:dyDescent="0.25">
      <c r="A105" s="59">
        <v>59</v>
      </c>
      <c r="B105" s="78"/>
      <c r="C105" s="79"/>
      <c r="D105" s="93"/>
      <c r="E105" s="57"/>
      <c r="F105" s="94"/>
      <c r="G105" s="94"/>
      <c r="H105" s="29"/>
      <c r="I105" s="47"/>
      <c r="J105" s="36"/>
    </row>
    <row r="106" spans="1:10" ht="36" customHeight="1" x14ac:dyDescent="0.25">
      <c r="A106" s="80">
        <v>60</v>
      </c>
      <c r="B106" s="81"/>
      <c r="C106" s="82"/>
      <c r="D106" s="95"/>
      <c r="E106" s="58"/>
      <c r="F106" s="96"/>
      <c r="G106" s="96"/>
      <c r="H106" s="39"/>
      <c r="I106" s="46"/>
      <c r="J106" s="40"/>
    </row>
    <row r="107" spans="1:10" ht="22.5" customHeight="1" x14ac:dyDescent="0.25">
      <c r="A107" s="183" t="s">
        <v>67</v>
      </c>
      <c r="B107" s="183"/>
      <c r="C107" s="183"/>
      <c r="D107" s="184" t="s">
        <v>68</v>
      </c>
      <c r="E107" s="185"/>
      <c r="F107" s="97" t="s">
        <v>70</v>
      </c>
      <c r="G107" s="186" t="s">
        <v>69</v>
      </c>
      <c r="H107" s="187"/>
      <c r="I107" s="186" t="s">
        <v>92</v>
      </c>
      <c r="J107" s="187"/>
    </row>
    <row r="108" spans="1:10" ht="22.5" customHeight="1" x14ac:dyDescent="0.25">
      <c r="A108" s="111" t="str">
        <f>$A$2</f>
        <v/>
      </c>
      <c r="B108" s="111"/>
      <c r="C108" s="111"/>
      <c r="D108" s="178" t="str">
        <f>$E$2</f>
        <v/>
      </c>
      <c r="E108" s="179"/>
      <c r="F108" s="98" t="str">
        <f>$I$2</f>
        <v/>
      </c>
      <c r="G108" s="180" t="str">
        <f>$G$2</f>
        <v/>
      </c>
      <c r="H108" s="181"/>
      <c r="I108" s="182">
        <f>SUM(G111:G120)</f>
        <v>0</v>
      </c>
      <c r="J108" s="181"/>
    </row>
    <row r="109" spans="1:10" ht="28.5" customHeight="1" x14ac:dyDescent="0.25">
      <c r="A109" s="59" t="s">
        <v>93</v>
      </c>
      <c r="B109" s="59" t="s">
        <v>94</v>
      </c>
      <c r="C109" s="59" t="s">
        <v>95</v>
      </c>
      <c r="D109" s="27" t="s">
        <v>96</v>
      </c>
      <c r="E109" s="24" t="s">
        <v>97</v>
      </c>
      <c r="F109" s="23" t="s">
        <v>98</v>
      </c>
      <c r="G109" s="23" t="s">
        <v>131</v>
      </c>
      <c r="H109" s="23" t="s">
        <v>99</v>
      </c>
      <c r="I109" s="34" t="s">
        <v>100</v>
      </c>
      <c r="J109" s="27" t="s">
        <v>101</v>
      </c>
    </row>
    <row r="110" spans="1:10" ht="65.25" customHeight="1" x14ac:dyDescent="0.25">
      <c r="A110" s="83"/>
      <c r="B110" s="84" t="s">
        <v>102</v>
      </c>
      <c r="C110" s="84" t="s">
        <v>103</v>
      </c>
      <c r="D110" s="32" t="s">
        <v>104</v>
      </c>
      <c r="E110" s="30" t="s">
        <v>105</v>
      </c>
      <c r="F110" s="31" t="s">
        <v>106</v>
      </c>
      <c r="G110" s="31" t="s">
        <v>130</v>
      </c>
      <c r="H110" s="31" t="s">
        <v>107</v>
      </c>
      <c r="I110" s="35" t="s">
        <v>108</v>
      </c>
      <c r="J110" s="32" t="s">
        <v>109</v>
      </c>
    </row>
    <row r="111" spans="1:10" ht="36" customHeight="1" x14ac:dyDescent="0.25">
      <c r="A111" s="59">
        <v>61</v>
      </c>
      <c r="B111" s="78"/>
      <c r="C111" s="79"/>
      <c r="D111" s="93"/>
      <c r="E111" s="57"/>
      <c r="F111" s="94"/>
      <c r="G111" s="94"/>
      <c r="H111" s="29"/>
      <c r="I111" s="29"/>
      <c r="J111" s="36"/>
    </row>
    <row r="112" spans="1:10" ht="36" customHeight="1" x14ac:dyDescent="0.25">
      <c r="A112" s="80">
        <v>62</v>
      </c>
      <c r="B112" s="81"/>
      <c r="C112" s="82"/>
      <c r="D112" s="95"/>
      <c r="E112" s="58"/>
      <c r="F112" s="96"/>
      <c r="G112" s="96"/>
      <c r="H112" s="39"/>
      <c r="I112" s="46"/>
      <c r="J112" s="40"/>
    </row>
    <row r="113" spans="1:10" ht="36" customHeight="1" x14ac:dyDescent="0.25">
      <c r="A113" s="59">
        <v>63</v>
      </c>
      <c r="B113" s="78"/>
      <c r="C113" s="79"/>
      <c r="D113" s="93"/>
      <c r="E113" s="57"/>
      <c r="F113" s="94"/>
      <c r="G113" s="94"/>
      <c r="H113" s="29"/>
      <c r="I113" s="47"/>
      <c r="J113" s="36"/>
    </row>
    <row r="114" spans="1:10" ht="36" customHeight="1" x14ac:dyDescent="0.25">
      <c r="A114" s="80">
        <v>64</v>
      </c>
      <c r="B114" s="81"/>
      <c r="C114" s="82"/>
      <c r="D114" s="95"/>
      <c r="E114" s="58"/>
      <c r="F114" s="96"/>
      <c r="G114" s="96"/>
      <c r="H114" s="39"/>
      <c r="I114" s="46"/>
      <c r="J114" s="40"/>
    </row>
    <row r="115" spans="1:10" ht="36" customHeight="1" x14ac:dyDescent="0.25">
      <c r="A115" s="59">
        <v>65</v>
      </c>
      <c r="B115" s="78"/>
      <c r="C115" s="79"/>
      <c r="D115" s="93"/>
      <c r="E115" s="57"/>
      <c r="F115" s="94"/>
      <c r="G115" s="94"/>
      <c r="H115" s="29"/>
      <c r="I115" s="47"/>
      <c r="J115" s="36"/>
    </row>
    <row r="116" spans="1:10" ht="36" customHeight="1" x14ac:dyDescent="0.25">
      <c r="A116" s="80">
        <v>66</v>
      </c>
      <c r="B116" s="81"/>
      <c r="C116" s="82"/>
      <c r="D116" s="95"/>
      <c r="E116" s="58"/>
      <c r="F116" s="96"/>
      <c r="G116" s="96"/>
      <c r="H116" s="39"/>
      <c r="I116" s="46"/>
      <c r="J116" s="40"/>
    </row>
    <row r="117" spans="1:10" ht="36" customHeight="1" x14ac:dyDescent="0.25">
      <c r="A117" s="59">
        <v>67</v>
      </c>
      <c r="B117" s="78"/>
      <c r="C117" s="79"/>
      <c r="D117" s="93"/>
      <c r="E117" s="57"/>
      <c r="F117" s="94"/>
      <c r="G117" s="94"/>
      <c r="H117" s="29"/>
      <c r="I117" s="47"/>
      <c r="J117" s="36"/>
    </row>
    <row r="118" spans="1:10" ht="36" customHeight="1" x14ac:dyDescent="0.25">
      <c r="A118" s="80">
        <v>68</v>
      </c>
      <c r="B118" s="81"/>
      <c r="C118" s="82"/>
      <c r="D118" s="95"/>
      <c r="E118" s="58"/>
      <c r="F118" s="96"/>
      <c r="G118" s="96"/>
      <c r="H118" s="39"/>
      <c r="I118" s="46"/>
      <c r="J118" s="40"/>
    </row>
    <row r="119" spans="1:10" ht="36" customHeight="1" x14ac:dyDescent="0.25">
      <c r="A119" s="59">
        <v>69</v>
      </c>
      <c r="B119" s="78"/>
      <c r="C119" s="79"/>
      <c r="D119" s="93"/>
      <c r="E119" s="57"/>
      <c r="F119" s="94"/>
      <c r="G119" s="94"/>
      <c r="H119" s="29"/>
      <c r="I119" s="47"/>
      <c r="J119" s="36"/>
    </row>
    <row r="120" spans="1:10" ht="36" customHeight="1" x14ac:dyDescent="0.25">
      <c r="A120" s="80">
        <v>70</v>
      </c>
      <c r="B120" s="81"/>
      <c r="C120" s="82"/>
      <c r="D120" s="95"/>
      <c r="E120" s="58"/>
      <c r="F120" s="96"/>
      <c r="G120" s="96"/>
      <c r="H120" s="39"/>
      <c r="I120" s="46"/>
      <c r="J120" s="40"/>
    </row>
    <row r="121" spans="1:10" ht="22.5" customHeight="1" x14ac:dyDescent="0.25">
      <c r="A121" s="183" t="s">
        <v>67</v>
      </c>
      <c r="B121" s="183"/>
      <c r="C121" s="183"/>
      <c r="D121" s="184" t="s">
        <v>68</v>
      </c>
      <c r="E121" s="185"/>
      <c r="F121" s="97" t="s">
        <v>70</v>
      </c>
      <c r="G121" s="186" t="s">
        <v>69</v>
      </c>
      <c r="H121" s="187"/>
      <c r="I121" s="186" t="s">
        <v>92</v>
      </c>
      <c r="J121" s="187"/>
    </row>
    <row r="122" spans="1:10" ht="22.5" customHeight="1" x14ac:dyDescent="0.25">
      <c r="A122" s="111" t="str">
        <f>$A$2</f>
        <v/>
      </c>
      <c r="B122" s="111"/>
      <c r="C122" s="111"/>
      <c r="D122" s="178" t="str">
        <f>$E$2</f>
        <v/>
      </c>
      <c r="E122" s="179"/>
      <c r="F122" s="98" t="str">
        <f>$I$2</f>
        <v/>
      </c>
      <c r="G122" s="180" t="str">
        <f>$G$2</f>
        <v/>
      </c>
      <c r="H122" s="181"/>
      <c r="I122" s="182">
        <f>SUM(G125:G134)</f>
        <v>0</v>
      </c>
      <c r="J122" s="181"/>
    </row>
    <row r="123" spans="1:10" ht="28.5" customHeight="1" x14ac:dyDescent="0.25">
      <c r="A123" s="59" t="s">
        <v>93</v>
      </c>
      <c r="B123" s="59" t="s">
        <v>94</v>
      </c>
      <c r="C123" s="59" t="s">
        <v>95</v>
      </c>
      <c r="D123" s="27" t="s">
        <v>96</v>
      </c>
      <c r="E123" s="24" t="s">
        <v>97</v>
      </c>
      <c r="F123" s="23" t="s">
        <v>98</v>
      </c>
      <c r="G123" s="23" t="s">
        <v>131</v>
      </c>
      <c r="H123" s="23" t="s">
        <v>99</v>
      </c>
      <c r="I123" s="34" t="s">
        <v>100</v>
      </c>
      <c r="J123" s="27" t="s">
        <v>101</v>
      </c>
    </row>
    <row r="124" spans="1:10" ht="65.25" customHeight="1" x14ac:dyDescent="0.25">
      <c r="A124" s="83"/>
      <c r="B124" s="84" t="s">
        <v>102</v>
      </c>
      <c r="C124" s="84" t="s">
        <v>103</v>
      </c>
      <c r="D124" s="32" t="s">
        <v>104</v>
      </c>
      <c r="E124" s="30" t="s">
        <v>105</v>
      </c>
      <c r="F124" s="31" t="s">
        <v>106</v>
      </c>
      <c r="G124" s="31" t="s">
        <v>130</v>
      </c>
      <c r="H124" s="31" t="s">
        <v>107</v>
      </c>
      <c r="I124" s="35" t="s">
        <v>108</v>
      </c>
      <c r="J124" s="32" t="s">
        <v>109</v>
      </c>
    </row>
    <row r="125" spans="1:10" ht="36" customHeight="1" x14ac:dyDescent="0.25">
      <c r="A125" s="59">
        <v>71</v>
      </c>
      <c r="B125" s="78"/>
      <c r="C125" s="79"/>
      <c r="D125" s="93"/>
      <c r="E125" s="57"/>
      <c r="F125" s="94"/>
      <c r="G125" s="94"/>
      <c r="H125" s="29"/>
      <c r="I125" s="29"/>
      <c r="J125" s="36"/>
    </row>
    <row r="126" spans="1:10" ht="36" customHeight="1" x14ac:dyDescent="0.25">
      <c r="A126" s="80">
        <v>72</v>
      </c>
      <c r="B126" s="81"/>
      <c r="C126" s="82"/>
      <c r="D126" s="95"/>
      <c r="E126" s="58"/>
      <c r="F126" s="96"/>
      <c r="G126" s="96"/>
      <c r="H126" s="39"/>
      <c r="I126" s="46"/>
      <c r="J126" s="40"/>
    </row>
    <row r="127" spans="1:10" ht="36" customHeight="1" x14ac:dyDescent="0.25">
      <c r="A127" s="59">
        <v>73</v>
      </c>
      <c r="B127" s="78"/>
      <c r="C127" s="79"/>
      <c r="D127" s="93"/>
      <c r="E127" s="57"/>
      <c r="F127" s="94"/>
      <c r="G127" s="94"/>
      <c r="H127" s="29"/>
      <c r="I127" s="47"/>
      <c r="J127" s="36"/>
    </row>
    <row r="128" spans="1:10" ht="36" customHeight="1" x14ac:dyDescent="0.25">
      <c r="A128" s="80">
        <v>74</v>
      </c>
      <c r="B128" s="81"/>
      <c r="C128" s="82"/>
      <c r="D128" s="95"/>
      <c r="E128" s="58"/>
      <c r="F128" s="96"/>
      <c r="G128" s="96"/>
      <c r="H128" s="39"/>
      <c r="I128" s="46"/>
      <c r="J128" s="40"/>
    </row>
    <row r="129" spans="1:10" ht="36" customHeight="1" x14ac:dyDescent="0.25">
      <c r="A129" s="59">
        <v>75</v>
      </c>
      <c r="B129" s="78"/>
      <c r="C129" s="79"/>
      <c r="D129" s="93"/>
      <c r="E129" s="57"/>
      <c r="F129" s="94"/>
      <c r="G129" s="94"/>
      <c r="H129" s="29"/>
      <c r="I129" s="47"/>
      <c r="J129" s="36"/>
    </row>
    <row r="130" spans="1:10" ht="36" customHeight="1" x14ac:dyDescent="0.25">
      <c r="A130" s="80">
        <v>76</v>
      </c>
      <c r="B130" s="81"/>
      <c r="C130" s="82"/>
      <c r="D130" s="95"/>
      <c r="E130" s="58"/>
      <c r="F130" s="96"/>
      <c r="G130" s="96"/>
      <c r="H130" s="39"/>
      <c r="I130" s="46"/>
      <c r="J130" s="40"/>
    </row>
    <row r="131" spans="1:10" ht="36" customHeight="1" x14ac:dyDescent="0.25">
      <c r="A131" s="59">
        <v>77</v>
      </c>
      <c r="B131" s="78"/>
      <c r="C131" s="79"/>
      <c r="D131" s="93"/>
      <c r="E131" s="57"/>
      <c r="F131" s="94"/>
      <c r="G131" s="94"/>
      <c r="H131" s="29"/>
      <c r="I131" s="47"/>
      <c r="J131" s="36"/>
    </row>
    <row r="132" spans="1:10" ht="36" customHeight="1" x14ac:dyDescent="0.25">
      <c r="A132" s="80">
        <v>78</v>
      </c>
      <c r="B132" s="81"/>
      <c r="C132" s="82"/>
      <c r="D132" s="95"/>
      <c r="E132" s="58"/>
      <c r="F132" s="96"/>
      <c r="G132" s="96"/>
      <c r="H132" s="39"/>
      <c r="I132" s="46"/>
      <c r="J132" s="40"/>
    </row>
    <row r="133" spans="1:10" ht="36" customHeight="1" x14ac:dyDescent="0.25">
      <c r="A133" s="59">
        <v>79</v>
      </c>
      <c r="B133" s="78"/>
      <c r="C133" s="79"/>
      <c r="D133" s="93"/>
      <c r="E133" s="57"/>
      <c r="F133" s="94"/>
      <c r="G133" s="94"/>
      <c r="H133" s="29"/>
      <c r="I133" s="47"/>
      <c r="J133" s="36"/>
    </row>
    <row r="134" spans="1:10" ht="36" customHeight="1" x14ac:dyDescent="0.25">
      <c r="A134" s="80">
        <v>80</v>
      </c>
      <c r="B134" s="81"/>
      <c r="C134" s="82"/>
      <c r="D134" s="95"/>
      <c r="E134" s="58"/>
      <c r="F134" s="96"/>
      <c r="G134" s="96"/>
      <c r="H134" s="39"/>
      <c r="I134" s="46"/>
      <c r="J134" s="40"/>
    </row>
    <row r="135" spans="1:10" ht="22.5" customHeight="1" x14ac:dyDescent="0.25">
      <c r="A135" s="183" t="s">
        <v>67</v>
      </c>
      <c r="B135" s="183"/>
      <c r="C135" s="183"/>
      <c r="D135" s="184" t="s">
        <v>68</v>
      </c>
      <c r="E135" s="185"/>
      <c r="F135" s="97" t="s">
        <v>70</v>
      </c>
      <c r="G135" s="186" t="s">
        <v>69</v>
      </c>
      <c r="H135" s="187"/>
      <c r="I135" s="186" t="s">
        <v>92</v>
      </c>
      <c r="J135" s="187"/>
    </row>
    <row r="136" spans="1:10" ht="22.5" customHeight="1" x14ac:dyDescent="0.25">
      <c r="A136" s="111" t="str">
        <f>$A$2</f>
        <v/>
      </c>
      <c r="B136" s="111"/>
      <c r="C136" s="111"/>
      <c r="D136" s="178" t="str">
        <f>$E$2</f>
        <v/>
      </c>
      <c r="E136" s="179"/>
      <c r="F136" s="98" t="str">
        <f>$I$2</f>
        <v/>
      </c>
      <c r="G136" s="180" t="str">
        <f>$G$2</f>
        <v/>
      </c>
      <c r="H136" s="181"/>
      <c r="I136" s="182">
        <f>SUM(G139:G148)</f>
        <v>0</v>
      </c>
      <c r="J136" s="181"/>
    </row>
    <row r="137" spans="1:10" ht="28.5" customHeight="1" x14ac:dyDescent="0.25">
      <c r="A137" s="59" t="s">
        <v>93</v>
      </c>
      <c r="B137" s="59" t="s">
        <v>94</v>
      </c>
      <c r="C137" s="59" t="s">
        <v>95</v>
      </c>
      <c r="D137" s="27" t="s">
        <v>96</v>
      </c>
      <c r="E137" s="24" t="s">
        <v>97</v>
      </c>
      <c r="F137" s="23" t="s">
        <v>98</v>
      </c>
      <c r="G137" s="23" t="s">
        <v>131</v>
      </c>
      <c r="H137" s="23" t="s">
        <v>99</v>
      </c>
      <c r="I137" s="34" t="s">
        <v>100</v>
      </c>
      <c r="J137" s="27" t="s">
        <v>101</v>
      </c>
    </row>
    <row r="138" spans="1:10" ht="65.25" customHeight="1" x14ac:dyDescent="0.25">
      <c r="A138" s="83"/>
      <c r="B138" s="84" t="s">
        <v>102</v>
      </c>
      <c r="C138" s="84" t="s">
        <v>103</v>
      </c>
      <c r="D138" s="32" t="s">
        <v>104</v>
      </c>
      <c r="E138" s="30" t="s">
        <v>105</v>
      </c>
      <c r="F138" s="31" t="s">
        <v>106</v>
      </c>
      <c r="G138" s="31" t="s">
        <v>130</v>
      </c>
      <c r="H138" s="31" t="s">
        <v>107</v>
      </c>
      <c r="I138" s="35" t="s">
        <v>108</v>
      </c>
      <c r="J138" s="32" t="s">
        <v>109</v>
      </c>
    </row>
    <row r="139" spans="1:10" ht="36" customHeight="1" x14ac:dyDescent="0.25">
      <c r="A139" s="59">
        <v>81</v>
      </c>
      <c r="B139" s="78"/>
      <c r="C139" s="79"/>
      <c r="D139" s="93"/>
      <c r="E139" s="57"/>
      <c r="F139" s="94"/>
      <c r="G139" s="94"/>
      <c r="H139" s="29"/>
      <c r="I139" s="29"/>
      <c r="J139" s="36"/>
    </row>
    <row r="140" spans="1:10" ht="36" customHeight="1" x14ac:dyDescent="0.25">
      <c r="A140" s="80">
        <v>82</v>
      </c>
      <c r="B140" s="81"/>
      <c r="C140" s="82"/>
      <c r="D140" s="95"/>
      <c r="E140" s="58"/>
      <c r="F140" s="96"/>
      <c r="G140" s="96"/>
      <c r="H140" s="39"/>
      <c r="I140" s="46"/>
      <c r="J140" s="40"/>
    </row>
    <row r="141" spans="1:10" ht="36" customHeight="1" x14ac:dyDescent="0.25">
      <c r="A141" s="59">
        <v>83</v>
      </c>
      <c r="B141" s="78"/>
      <c r="C141" s="79"/>
      <c r="D141" s="93"/>
      <c r="E141" s="57"/>
      <c r="F141" s="94"/>
      <c r="G141" s="94"/>
      <c r="H141" s="29"/>
      <c r="I141" s="47"/>
      <c r="J141" s="36"/>
    </row>
    <row r="142" spans="1:10" ht="36" customHeight="1" x14ac:dyDescent="0.25">
      <c r="A142" s="80">
        <v>84</v>
      </c>
      <c r="B142" s="81"/>
      <c r="C142" s="82"/>
      <c r="D142" s="95"/>
      <c r="E142" s="58"/>
      <c r="F142" s="96"/>
      <c r="G142" s="96"/>
      <c r="H142" s="39"/>
      <c r="I142" s="46"/>
      <c r="J142" s="40"/>
    </row>
    <row r="143" spans="1:10" ht="36" customHeight="1" x14ac:dyDescent="0.25">
      <c r="A143" s="59">
        <v>85</v>
      </c>
      <c r="B143" s="78"/>
      <c r="C143" s="79"/>
      <c r="D143" s="93"/>
      <c r="E143" s="57"/>
      <c r="F143" s="94"/>
      <c r="G143" s="94"/>
      <c r="H143" s="29"/>
      <c r="I143" s="47"/>
      <c r="J143" s="36"/>
    </row>
    <row r="144" spans="1:10" ht="36" customHeight="1" x14ac:dyDescent="0.25">
      <c r="A144" s="80">
        <v>86</v>
      </c>
      <c r="B144" s="81"/>
      <c r="C144" s="82"/>
      <c r="D144" s="95"/>
      <c r="E144" s="58"/>
      <c r="F144" s="96"/>
      <c r="G144" s="96"/>
      <c r="H144" s="39"/>
      <c r="I144" s="46"/>
      <c r="J144" s="40"/>
    </row>
    <row r="145" spans="1:10" ht="36" customHeight="1" x14ac:dyDescent="0.25">
      <c r="A145" s="59">
        <v>87</v>
      </c>
      <c r="B145" s="78"/>
      <c r="C145" s="79"/>
      <c r="D145" s="93"/>
      <c r="E145" s="57"/>
      <c r="F145" s="94"/>
      <c r="G145" s="94"/>
      <c r="H145" s="29"/>
      <c r="I145" s="47"/>
      <c r="J145" s="36"/>
    </row>
    <row r="146" spans="1:10" ht="36" customHeight="1" x14ac:dyDescent="0.25">
      <c r="A146" s="80">
        <v>88</v>
      </c>
      <c r="B146" s="81"/>
      <c r="C146" s="82"/>
      <c r="D146" s="95"/>
      <c r="E146" s="58"/>
      <c r="F146" s="96"/>
      <c r="G146" s="96"/>
      <c r="H146" s="39"/>
      <c r="I146" s="46"/>
      <c r="J146" s="40"/>
    </row>
    <row r="147" spans="1:10" ht="36" customHeight="1" x14ac:dyDescent="0.25">
      <c r="A147" s="59">
        <v>89</v>
      </c>
      <c r="B147" s="78"/>
      <c r="C147" s="79"/>
      <c r="D147" s="93"/>
      <c r="E147" s="57"/>
      <c r="F147" s="94"/>
      <c r="G147" s="94"/>
      <c r="H147" s="29"/>
      <c r="I147" s="47"/>
      <c r="J147" s="36"/>
    </row>
    <row r="148" spans="1:10" ht="36" customHeight="1" x14ac:dyDescent="0.25">
      <c r="A148" s="80">
        <v>90</v>
      </c>
      <c r="B148" s="81"/>
      <c r="C148" s="82"/>
      <c r="D148" s="95"/>
      <c r="E148" s="58"/>
      <c r="F148" s="96"/>
      <c r="G148" s="96"/>
      <c r="H148" s="39"/>
      <c r="I148" s="46"/>
      <c r="J148" s="40"/>
    </row>
    <row r="149" spans="1:10" ht="22.5" customHeight="1" x14ac:dyDescent="0.25">
      <c r="A149" s="183" t="s">
        <v>67</v>
      </c>
      <c r="B149" s="183"/>
      <c r="C149" s="183"/>
      <c r="D149" s="184" t="s">
        <v>68</v>
      </c>
      <c r="E149" s="185"/>
      <c r="F149" s="97" t="s">
        <v>70</v>
      </c>
      <c r="G149" s="186" t="s">
        <v>69</v>
      </c>
      <c r="H149" s="187"/>
      <c r="I149" s="186" t="s">
        <v>92</v>
      </c>
      <c r="J149" s="187"/>
    </row>
    <row r="150" spans="1:10" ht="22.5" customHeight="1" x14ac:dyDescent="0.25">
      <c r="A150" s="111" t="str">
        <f>$A$2</f>
        <v/>
      </c>
      <c r="B150" s="111"/>
      <c r="C150" s="111"/>
      <c r="D150" s="178" t="str">
        <f>$E$2</f>
        <v/>
      </c>
      <c r="E150" s="179"/>
      <c r="F150" s="98" t="str">
        <f>$I$2</f>
        <v/>
      </c>
      <c r="G150" s="180" t="str">
        <f>$G$2</f>
        <v/>
      </c>
      <c r="H150" s="181"/>
      <c r="I150" s="182">
        <f>SUM(G153:G162)</f>
        <v>0</v>
      </c>
      <c r="J150" s="181"/>
    </row>
    <row r="151" spans="1:10" ht="28.5" customHeight="1" x14ac:dyDescent="0.25">
      <c r="A151" s="59" t="s">
        <v>93</v>
      </c>
      <c r="B151" s="59" t="s">
        <v>94</v>
      </c>
      <c r="C151" s="59" t="s">
        <v>95</v>
      </c>
      <c r="D151" s="27" t="s">
        <v>96</v>
      </c>
      <c r="E151" s="24" t="s">
        <v>97</v>
      </c>
      <c r="F151" s="23" t="s">
        <v>98</v>
      </c>
      <c r="G151" s="23" t="s">
        <v>131</v>
      </c>
      <c r="H151" s="23" t="s">
        <v>99</v>
      </c>
      <c r="I151" s="34" t="s">
        <v>100</v>
      </c>
      <c r="J151" s="27" t="s">
        <v>101</v>
      </c>
    </row>
    <row r="152" spans="1:10" ht="65.25" customHeight="1" x14ac:dyDescent="0.25">
      <c r="A152" s="83"/>
      <c r="B152" s="84" t="s">
        <v>102</v>
      </c>
      <c r="C152" s="84" t="s">
        <v>103</v>
      </c>
      <c r="D152" s="32" t="s">
        <v>104</v>
      </c>
      <c r="E152" s="30" t="s">
        <v>105</v>
      </c>
      <c r="F152" s="31" t="s">
        <v>106</v>
      </c>
      <c r="G152" s="31" t="s">
        <v>130</v>
      </c>
      <c r="H152" s="31" t="s">
        <v>107</v>
      </c>
      <c r="I152" s="35" t="s">
        <v>108</v>
      </c>
      <c r="J152" s="32" t="s">
        <v>109</v>
      </c>
    </row>
    <row r="153" spans="1:10" ht="36" customHeight="1" x14ac:dyDescent="0.25">
      <c r="A153" s="59">
        <v>91</v>
      </c>
      <c r="B153" s="78"/>
      <c r="C153" s="79"/>
      <c r="D153" s="93"/>
      <c r="E153" s="57"/>
      <c r="F153" s="94"/>
      <c r="G153" s="94"/>
      <c r="H153" s="29"/>
      <c r="I153" s="29"/>
      <c r="J153" s="36"/>
    </row>
    <row r="154" spans="1:10" ht="36" customHeight="1" x14ac:dyDescent="0.25">
      <c r="A154" s="80">
        <v>92</v>
      </c>
      <c r="B154" s="81"/>
      <c r="C154" s="82"/>
      <c r="D154" s="95"/>
      <c r="E154" s="58"/>
      <c r="F154" s="96"/>
      <c r="G154" s="96"/>
      <c r="H154" s="39"/>
      <c r="I154" s="46"/>
      <c r="J154" s="40"/>
    </row>
    <row r="155" spans="1:10" ht="36" customHeight="1" x14ac:dyDescent="0.25">
      <c r="A155" s="59">
        <v>93</v>
      </c>
      <c r="B155" s="78"/>
      <c r="C155" s="79"/>
      <c r="D155" s="93"/>
      <c r="E155" s="57"/>
      <c r="F155" s="94"/>
      <c r="G155" s="94"/>
      <c r="H155" s="29"/>
      <c r="I155" s="47"/>
      <c r="J155" s="36"/>
    </row>
    <row r="156" spans="1:10" ht="36" customHeight="1" x14ac:dyDescent="0.25">
      <c r="A156" s="80">
        <v>94</v>
      </c>
      <c r="B156" s="81"/>
      <c r="C156" s="82"/>
      <c r="D156" s="95"/>
      <c r="E156" s="58"/>
      <c r="F156" s="96"/>
      <c r="G156" s="96"/>
      <c r="H156" s="39"/>
      <c r="I156" s="46"/>
      <c r="J156" s="40"/>
    </row>
    <row r="157" spans="1:10" ht="36" customHeight="1" x14ac:dyDescent="0.25">
      <c r="A157" s="59">
        <v>95</v>
      </c>
      <c r="B157" s="78"/>
      <c r="C157" s="79"/>
      <c r="D157" s="93"/>
      <c r="E157" s="57"/>
      <c r="F157" s="94"/>
      <c r="G157" s="94"/>
      <c r="H157" s="29"/>
      <c r="I157" s="47"/>
      <c r="J157" s="36"/>
    </row>
    <row r="158" spans="1:10" ht="36" customHeight="1" x14ac:dyDescent="0.25">
      <c r="A158" s="80">
        <v>96</v>
      </c>
      <c r="B158" s="81"/>
      <c r="C158" s="82"/>
      <c r="D158" s="95"/>
      <c r="E158" s="58"/>
      <c r="F158" s="96"/>
      <c r="G158" s="96"/>
      <c r="H158" s="39"/>
      <c r="I158" s="46"/>
      <c r="J158" s="40"/>
    </row>
    <row r="159" spans="1:10" ht="36" customHeight="1" x14ac:dyDescent="0.25">
      <c r="A159" s="59">
        <v>97</v>
      </c>
      <c r="B159" s="78"/>
      <c r="C159" s="79"/>
      <c r="D159" s="93"/>
      <c r="E159" s="57"/>
      <c r="F159" s="94"/>
      <c r="G159" s="94"/>
      <c r="H159" s="29"/>
      <c r="I159" s="47"/>
      <c r="J159" s="36"/>
    </row>
    <row r="160" spans="1:10" ht="36" customHeight="1" x14ac:dyDescent="0.25">
      <c r="A160" s="80">
        <v>98</v>
      </c>
      <c r="B160" s="81"/>
      <c r="C160" s="82"/>
      <c r="D160" s="95"/>
      <c r="E160" s="58"/>
      <c r="F160" s="96"/>
      <c r="G160" s="96"/>
      <c r="H160" s="39"/>
      <c r="I160" s="46"/>
      <c r="J160" s="40"/>
    </row>
    <row r="161" spans="1:10" ht="36" customHeight="1" x14ac:dyDescent="0.25">
      <c r="A161" s="59">
        <v>99</v>
      </c>
      <c r="B161" s="78"/>
      <c r="C161" s="79"/>
      <c r="D161" s="93"/>
      <c r="E161" s="57"/>
      <c r="F161" s="94"/>
      <c r="G161" s="94"/>
      <c r="H161" s="29"/>
      <c r="I161" s="47"/>
      <c r="J161" s="36"/>
    </row>
    <row r="162" spans="1:10" ht="36" customHeight="1" x14ac:dyDescent="0.25">
      <c r="A162" s="80">
        <v>100</v>
      </c>
      <c r="B162" s="81"/>
      <c r="C162" s="82"/>
      <c r="D162" s="95"/>
      <c r="E162" s="58"/>
      <c r="F162" s="96"/>
      <c r="G162" s="96"/>
      <c r="H162" s="39"/>
      <c r="I162" s="46"/>
      <c r="J162" s="40"/>
    </row>
  </sheetData>
  <sheetProtection algorithmName="SHA-512" hashValue="bhWUGOP0PaHpAO8rdUdve9hFOj0hGdvP/ipbAdWrCdCXhV4lEDpnQnm5mQ6ouoNn6M3CmESr231ShJiwRuFYZg==" saltValue="onPzKxHgUvFN/XUkSteIcg==" spinCount="100000" sheet="1" formatCells="0" selectLockedCells="1"/>
  <mergeCells count="109">
    <mergeCell ref="A38:C38"/>
    <mergeCell ref="D38:E38"/>
    <mergeCell ref="G38:H38"/>
    <mergeCell ref="I38:J38"/>
    <mergeCell ref="A51:C51"/>
    <mergeCell ref="D51:E51"/>
    <mergeCell ref="G51:H51"/>
    <mergeCell ref="I51:J51"/>
    <mergeCell ref="A7:C7"/>
    <mergeCell ref="D7:E7"/>
    <mergeCell ref="A23:C23"/>
    <mergeCell ref="D23:E23"/>
    <mergeCell ref="G23:H23"/>
    <mergeCell ref="I23:J23"/>
    <mergeCell ref="A24:C24"/>
    <mergeCell ref="D24:E24"/>
    <mergeCell ref="G24:H24"/>
    <mergeCell ref="I24:J24"/>
    <mergeCell ref="A37:C37"/>
    <mergeCell ref="D37:E37"/>
    <mergeCell ref="G37:H37"/>
    <mergeCell ref="I37:J37"/>
    <mergeCell ref="F6:H6"/>
    <mergeCell ref="I6:J6"/>
    <mergeCell ref="A9:J9"/>
    <mergeCell ref="A10:J19"/>
    <mergeCell ref="F5:H5"/>
    <mergeCell ref="A4:C4"/>
    <mergeCell ref="D4:E4"/>
    <mergeCell ref="A8:C8"/>
    <mergeCell ref="D8:E8"/>
    <mergeCell ref="A5:C5"/>
    <mergeCell ref="D5:E5"/>
    <mergeCell ref="A6:C6"/>
    <mergeCell ref="D6:E6"/>
    <mergeCell ref="F4:H4"/>
    <mergeCell ref="I4:J4"/>
    <mergeCell ref="I5:J5"/>
    <mergeCell ref="F7:H8"/>
    <mergeCell ref="I7:J8"/>
    <mergeCell ref="A3:J3"/>
    <mergeCell ref="A1:D1"/>
    <mergeCell ref="E1:F1"/>
    <mergeCell ref="G1:H1"/>
    <mergeCell ref="I1:J1"/>
    <mergeCell ref="A2:D2"/>
    <mergeCell ref="E2:F2"/>
    <mergeCell ref="G2:H2"/>
    <mergeCell ref="I2:J2"/>
    <mergeCell ref="A52:C52"/>
    <mergeCell ref="D52:E52"/>
    <mergeCell ref="G52:H52"/>
    <mergeCell ref="I52:J52"/>
    <mergeCell ref="G65:H65"/>
    <mergeCell ref="I65:J65"/>
    <mergeCell ref="A65:C65"/>
    <mergeCell ref="D65:E65"/>
    <mergeCell ref="A66:C66"/>
    <mergeCell ref="D66:E66"/>
    <mergeCell ref="G66:H66"/>
    <mergeCell ref="I66:J66"/>
    <mergeCell ref="A79:C79"/>
    <mergeCell ref="D79:E79"/>
    <mergeCell ref="G79:H79"/>
    <mergeCell ref="I79:J79"/>
    <mergeCell ref="A80:C80"/>
    <mergeCell ref="D80:E80"/>
    <mergeCell ref="G80:H80"/>
    <mergeCell ref="I80:J80"/>
    <mergeCell ref="A93:C93"/>
    <mergeCell ref="D93:E93"/>
    <mergeCell ref="G93:H93"/>
    <mergeCell ref="I93:J93"/>
    <mergeCell ref="A94:C94"/>
    <mergeCell ref="D94:E94"/>
    <mergeCell ref="G94:H94"/>
    <mergeCell ref="I94:J94"/>
    <mergeCell ref="A107:C107"/>
    <mergeCell ref="D107:E107"/>
    <mergeCell ref="G107:H107"/>
    <mergeCell ref="I107:J107"/>
    <mergeCell ref="G108:H108"/>
    <mergeCell ref="I108:J108"/>
    <mergeCell ref="A108:C108"/>
    <mergeCell ref="D108:E108"/>
    <mergeCell ref="A121:C121"/>
    <mergeCell ref="D121:E121"/>
    <mergeCell ref="G121:H121"/>
    <mergeCell ref="I121:J121"/>
    <mergeCell ref="A122:C122"/>
    <mergeCell ref="D122:E122"/>
    <mergeCell ref="G122:H122"/>
    <mergeCell ref="I122:J122"/>
    <mergeCell ref="A135:C135"/>
    <mergeCell ref="D135:E135"/>
    <mergeCell ref="G135:H135"/>
    <mergeCell ref="I135:J135"/>
    <mergeCell ref="A136:C136"/>
    <mergeCell ref="D136:E136"/>
    <mergeCell ref="G136:H136"/>
    <mergeCell ref="I136:J136"/>
    <mergeCell ref="A149:C149"/>
    <mergeCell ref="D149:E149"/>
    <mergeCell ref="G149:H149"/>
    <mergeCell ref="I149:J149"/>
    <mergeCell ref="A150:C150"/>
    <mergeCell ref="D150:E150"/>
    <mergeCell ref="G150:H150"/>
    <mergeCell ref="I150:J150"/>
  </mergeCells>
  <conditionalFormatting sqref="F27:G36 F41:G50 F55:G64 F69:G78 F83:G92 F97:G106 F111:G120 F125:G134 F139:G148 F153:G162">
    <cfRule type="cellIs" dxfId="14" priority="1" operator="notBetween">
      <formula>4999</formula>
      <formula>0</formula>
    </cfRule>
  </conditionalFormatting>
  <conditionalFormatting sqref="G27:G36 G41:G50 G55:G64 G69:G78 G83:G92 G97:G106 G111:G120 G125:G134 G139:G148 G153:G162">
    <cfRule type="cellIs" dxfId="13" priority="4" operator="greaterThan">
      <formula>F27</formula>
    </cfRule>
  </conditionalFormatting>
  <conditionalFormatting sqref="H27:H36 H41:H50 H55:H64 H69:H78 H83:H92 H97:H106 H111:H120 H125:H134 H139:H148 H153:H162">
    <cfRule type="cellIs" dxfId="12" priority="3" operator="notBetween">
      <formula>45597</formula>
      <formula>45961</formula>
    </cfRule>
  </conditionalFormatting>
  <pageMargins left="0.25" right="0.25" top="0.75" bottom="0.75" header="0.3" footer="0.3"/>
  <pageSetup orientation="landscape" r:id="rId1"/>
  <headerFooter>
    <oddHeader xml:space="preserve">&amp;C&amp;"-,Bold"Emergency Solutions Grant Program&amp;"-,Regular"
&amp;"-,Italic"Expense Detail Form&amp;RHESP-212
</oddHeader>
    <oddFooter>&amp;CHMIS Expense Detail - Page &amp;P&amp;REffective: March 13, 2025</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528BFDFC-7E52-44B6-ABBA-A769362B9A55}">
          <x14:formula1>
            <xm:f>'FORMULA Sheet'!$D$2:$D$10</xm:f>
          </x14:formula1>
          <xm:sqref>B27:B36 B41:B50 B55:B64 B69:B78 B83:B92 B97:B106 B111:B120 B125:B134 B139:B148 B153:B162</xm:sqref>
        </x14:dataValidation>
        <x14:dataValidation type="list" allowBlank="1" showInputMessage="1" showErrorMessage="1" xr:uid="{FDD591B8-0FA1-4BBD-AC2C-517127CDAEEE}">
          <x14:formula1>
            <xm:f>'FORMULA Sheet'!$B$2:$B$9</xm:f>
          </x14:formula1>
          <xm:sqref>D27:D36 D41:D50 D55:D64 D69:D78 D83:D92 D97:D106 D111:D120 D125:D134 D139:D148 D153:D162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J162"/>
  <sheetViews>
    <sheetView view="pageLayout" topLeftCell="A153" zoomScaleNormal="100" zoomScaleSheetLayoutView="100" workbookViewId="0">
      <selection activeCell="B153" sqref="B153"/>
    </sheetView>
  </sheetViews>
  <sheetFormatPr defaultColWidth="9.140625" defaultRowHeight="23.25" customHeight="1" x14ac:dyDescent="0.25"/>
  <cols>
    <col min="1" max="1" width="3.5703125" style="1" bestFit="1" customWidth="1"/>
    <col min="2" max="2" width="14.85546875" style="4" customWidth="1"/>
    <col min="3" max="3" width="16.5703125" style="5" customWidth="1"/>
    <col min="4" max="4" width="8.85546875" style="4" customWidth="1"/>
    <col min="5" max="5" width="9.28515625" style="4" customWidth="1"/>
    <col min="6" max="6" width="10.5703125" style="4" customWidth="1"/>
    <col min="7" max="7" width="9.42578125" style="4" customWidth="1"/>
    <col min="8" max="8" width="9.28515625" style="4" customWidth="1"/>
    <col min="9" max="9" width="12.5703125" style="1" customWidth="1"/>
    <col min="10" max="10" width="38.85546875" style="4" customWidth="1"/>
    <col min="11" max="16384" width="9.140625" style="4"/>
  </cols>
  <sheetData>
    <row r="1" spans="1:10" ht="23.25" customHeight="1" x14ac:dyDescent="0.25">
      <c r="A1" s="189" t="s">
        <v>67</v>
      </c>
      <c r="B1" s="190"/>
      <c r="C1" s="190"/>
      <c r="D1" s="191"/>
      <c r="E1" s="192" t="s">
        <v>68</v>
      </c>
      <c r="F1" s="192"/>
      <c r="G1" s="192" t="s">
        <v>69</v>
      </c>
      <c r="H1" s="192"/>
      <c r="I1" s="193" t="s">
        <v>70</v>
      </c>
      <c r="J1" s="193"/>
    </row>
    <row r="2" spans="1:10" ht="23.25" customHeight="1" thickBot="1" x14ac:dyDescent="0.3">
      <c r="A2" s="194" t="str">
        <f>IF(ISBLANK('Request Summary'!A2),"",'Request Summary'!A2)</f>
        <v/>
      </c>
      <c r="B2" s="195"/>
      <c r="C2" s="195"/>
      <c r="D2" s="196"/>
      <c r="E2" s="194" t="str">
        <f>IF(ISBLANK('Request Summary'!D25),"",'Request Summary'!D25)</f>
        <v/>
      </c>
      <c r="F2" s="196"/>
      <c r="G2" s="197" t="str">
        <f>IF(ISBLANK('Request Summary'!I2),"",'Request Summary'!I2)</f>
        <v/>
      </c>
      <c r="H2" s="198"/>
      <c r="I2" s="199" t="str">
        <f>IF(ISBLANK('Request Summary'!K2),"",'Request Summary'!K2)</f>
        <v/>
      </c>
      <c r="J2" s="199"/>
    </row>
    <row r="3" spans="1:10" ht="23.25" customHeight="1" thickBot="1" x14ac:dyDescent="0.3">
      <c r="A3" s="241" t="s">
        <v>113</v>
      </c>
      <c r="B3" s="241"/>
      <c r="C3" s="241"/>
      <c r="D3" s="199" t="str">
        <f>IF(MIN(H26:H163)=0,"", MIN(H26:H163))</f>
        <v/>
      </c>
      <c r="E3" s="199"/>
      <c r="F3" s="241" t="s">
        <v>114</v>
      </c>
      <c r="G3" s="241"/>
      <c r="H3" s="241"/>
      <c r="I3" s="199" t="str">
        <f>IF(MAX(H26:H163)=0,"", MAX(H26:H163))</f>
        <v/>
      </c>
      <c r="J3" s="199"/>
    </row>
    <row r="4" spans="1:10" ht="23.25" customHeight="1" x14ac:dyDescent="0.25">
      <c r="A4" s="218" t="s">
        <v>115</v>
      </c>
      <c r="B4" s="219"/>
      <c r="C4" s="219"/>
      <c r="D4" s="219"/>
      <c r="E4" s="219"/>
      <c r="F4" s="219"/>
      <c r="G4" s="219"/>
      <c r="H4" s="219"/>
      <c r="I4" s="219"/>
      <c r="J4" s="220"/>
    </row>
    <row r="5" spans="1:10" ht="23.25" customHeight="1" x14ac:dyDescent="0.25">
      <c r="A5" s="200" t="s">
        <v>15</v>
      </c>
      <c r="B5" s="200"/>
      <c r="C5" s="200"/>
      <c r="D5" s="201">
        <f>SUM(SUMIF($B$27:$B$162,A5,$G$27:$G$162))</f>
        <v>0</v>
      </c>
      <c r="E5" s="201"/>
      <c r="F5" s="200" t="s">
        <v>41</v>
      </c>
      <c r="G5" s="200"/>
      <c r="H5" s="200"/>
      <c r="I5" s="201">
        <f>SUM(SUMIF($B$27:$B$162,F5,$G$27:$G$162))</f>
        <v>0</v>
      </c>
      <c r="J5" s="201"/>
    </row>
    <row r="6" spans="1:10" ht="23.25" customHeight="1" x14ac:dyDescent="0.25">
      <c r="A6" s="200" t="s">
        <v>24</v>
      </c>
      <c r="B6" s="200"/>
      <c r="C6" s="200"/>
      <c r="D6" s="201">
        <f>SUM(SUMIF($B$27:$B$162,A6,$G$27:$G$162))</f>
        <v>0</v>
      </c>
      <c r="E6" s="201"/>
      <c r="F6" s="200" t="s">
        <v>47</v>
      </c>
      <c r="G6" s="200"/>
      <c r="H6" s="200"/>
      <c r="I6" s="201">
        <f>SUM(SUMIF($B$27:$B$162,F6,$G$27:$G$162))</f>
        <v>0</v>
      </c>
      <c r="J6" s="201"/>
    </row>
    <row r="7" spans="1:10" ht="23.25" customHeight="1" thickBot="1" x14ac:dyDescent="0.3">
      <c r="A7" s="217" t="s">
        <v>34</v>
      </c>
      <c r="B7" s="217"/>
      <c r="C7" s="217"/>
      <c r="D7" s="215">
        <f>SUM(SUMIF($B$27:$B$162,A7,$G$27:$G$162))</f>
        <v>0</v>
      </c>
      <c r="E7" s="215"/>
      <c r="F7" s="217" t="s">
        <v>116</v>
      </c>
      <c r="G7" s="217"/>
      <c r="H7" s="217"/>
      <c r="I7" s="215">
        <f>SUM(D5:E7,I5:J6)</f>
        <v>0</v>
      </c>
      <c r="J7" s="215"/>
    </row>
    <row r="8" spans="1:10" ht="23.25" customHeight="1" x14ac:dyDescent="0.25">
      <c r="A8" s="216" t="s">
        <v>91</v>
      </c>
      <c r="B8" s="216"/>
      <c r="C8" s="216"/>
      <c r="D8" s="216"/>
      <c r="E8" s="216"/>
      <c r="F8" s="216"/>
      <c r="G8" s="216"/>
      <c r="H8" s="216"/>
      <c r="I8" s="216"/>
      <c r="J8" s="216"/>
    </row>
    <row r="9" spans="1:10" ht="23.25" customHeight="1" x14ac:dyDescent="0.25">
      <c r="A9" s="242" t="s">
        <v>133</v>
      </c>
      <c r="B9" s="243"/>
      <c r="C9" s="243"/>
      <c r="D9" s="243"/>
      <c r="E9" s="243"/>
      <c r="F9" s="243"/>
      <c r="G9" s="243"/>
      <c r="H9" s="243"/>
      <c r="I9" s="243"/>
      <c r="J9" s="243"/>
    </row>
    <row r="10" spans="1:10" ht="23.25" customHeight="1" x14ac:dyDescent="0.25">
      <c r="A10" s="243"/>
      <c r="B10" s="243"/>
      <c r="C10" s="243"/>
      <c r="D10" s="243"/>
      <c r="E10" s="243"/>
      <c r="F10" s="243"/>
      <c r="G10" s="243"/>
      <c r="H10" s="243"/>
      <c r="I10" s="243"/>
      <c r="J10" s="243"/>
    </row>
    <row r="11" spans="1:10" ht="23.25" customHeight="1" x14ac:dyDescent="0.25">
      <c r="A11" s="243"/>
      <c r="B11" s="243"/>
      <c r="C11" s="243"/>
      <c r="D11" s="243"/>
      <c r="E11" s="243"/>
      <c r="F11" s="243"/>
      <c r="G11" s="243"/>
      <c r="H11" s="243"/>
      <c r="I11" s="243"/>
      <c r="J11" s="243"/>
    </row>
    <row r="12" spans="1:10" ht="23.25" customHeight="1" x14ac:dyDescent="0.25">
      <c r="A12" s="243"/>
      <c r="B12" s="243"/>
      <c r="C12" s="243"/>
      <c r="D12" s="243"/>
      <c r="E12" s="243"/>
      <c r="F12" s="243"/>
      <c r="G12" s="243"/>
      <c r="H12" s="243"/>
      <c r="I12" s="243"/>
      <c r="J12" s="243"/>
    </row>
    <row r="13" spans="1:10" ht="23.25" customHeight="1" x14ac:dyDescent="0.25">
      <c r="A13" s="243"/>
      <c r="B13" s="243"/>
      <c r="C13" s="243"/>
      <c r="D13" s="243"/>
      <c r="E13" s="243"/>
      <c r="F13" s="243"/>
      <c r="G13" s="243"/>
      <c r="H13" s="243"/>
      <c r="I13" s="243"/>
      <c r="J13" s="243"/>
    </row>
    <row r="14" spans="1:10" ht="23.25" customHeight="1" x14ac:dyDescent="0.25">
      <c r="A14" s="243"/>
      <c r="B14" s="243"/>
      <c r="C14" s="243"/>
      <c r="D14" s="243"/>
      <c r="E14" s="243"/>
      <c r="F14" s="243"/>
      <c r="G14" s="243"/>
      <c r="H14" s="243"/>
      <c r="I14" s="243"/>
      <c r="J14" s="243"/>
    </row>
    <row r="15" spans="1:10" ht="23.25" customHeight="1" x14ac:dyDescent="0.25">
      <c r="A15" s="243"/>
      <c r="B15" s="243"/>
      <c r="C15" s="243"/>
      <c r="D15" s="243"/>
      <c r="E15" s="243"/>
      <c r="F15" s="243"/>
      <c r="G15" s="243"/>
      <c r="H15" s="243"/>
      <c r="I15" s="243"/>
      <c r="J15" s="243"/>
    </row>
    <row r="16" spans="1:10" ht="23.25" customHeight="1" x14ac:dyDescent="0.25">
      <c r="A16" s="243"/>
      <c r="B16" s="243"/>
      <c r="C16" s="243"/>
      <c r="D16" s="243"/>
      <c r="E16" s="243"/>
      <c r="F16" s="243"/>
      <c r="G16" s="243"/>
      <c r="H16" s="243"/>
      <c r="I16" s="243"/>
      <c r="J16" s="243"/>
    </row>
    <row r="17" spans="1:10" ht="23.25" customHeight="1" x14ac:dyDescent="0.25">
      <c r="A17" s="243"/>
      <c r="B17" s="243"/>
      <c r="C17" s="243"/>
      <c r="D17" s="243"/>
      <c r="E17" s="243"/>
      <c r="F17" s="243"/>
      <c r="G17" s="243"/>
      <c r="H17" s="243"/>
      <c r="I17" s="243"/>
      <c r="J17" s="243"/>
    </row>
    <row r="18" spans="1:10" ht="21" customHeight="1" x14ac:dyDescent="0.25">
      <c r="A18" s="243"/>
      <c r="B18" s="243"/>
      <c r="C18" s="243"/>
      <c r="D18" s="243"/>
      <c r="E18" s="243"/>
      <c r="F18" s="243"/>
      <c r="G18" s="243"/>
      <c r="H18" s="243"/>
      <c r="I18" s="243"/>
      <c r="J18" s="243"/>
    </row>
    <row r="19" spans="1:10" ht="23.25" customHeight="1" x14ac:dyDescent="0.25">
      <c r="A19" s="243"/>
      <c r="B19" s="243"/>
      <c r="C19" s="243"/>
      <c r="D19" s="243"/>
      <c r="E19" s="243"/>
      <c r="F19" s="243"/>
      <c r="G19" s="243"/>
      <c r="H19" s="243"/>
      <c r="I19" s="243"/>
      <c r="J19" s="243"/>
    </row>
    <row r="23" spans="1:10" ht="22.5" customHeight="1" x14ac:dyDescent="0.25">
      <c r="A23" s="207" t="s">
        <v>67</v>
      </c>
      <c r="B23" s="184"/>
      <c r="C23" s="185"/>
      <c r="D23" s="208" t="s">
        <v>68</v>
      </c>
      <c r="E23" s="209"/>
      <c r="F23" s="50" t="s">
        <v>70</v>
      </c>
      <c r="G23" s="202" t="s">
        <v>69</v>
      </c>
      <c r="H23" s="203"/>
      <c r="I23" s="202" t="s">
        <v>92</v>
      </c>
      <c r="J23" s="203"/>
    </row>
    <row r="24" spans="1:10" ht="22.5" customHeight="1" x14ac:dyDescent="0.25">
      <c r="A24" s="244" t="str">
        <f>$A$2</f>
        <v/>
      </c>
      <c r="B24" s="245"/>
      <c r="C24" s="246"/>
      <c r="D24" s="211" t="str">
        <f>$E$2</f>
        <v/>
      </c>
      <c r="E24" s="212"/>
      <c r="F24" s="22" t="str">
        <f>$I$2</f>
        <v/>
      </c>
      <c r="G24" s="204" t="str">
        <f>$G$2</f>
        <v/>
      </c>
      <c r="H24" s="205"/>
      <c r="I24" s="206">
        <f>SUM(G27:G36)</f>
        <v>0</v>
      </c>
      <c r="J24" s="205"/>
    </row>
    <row r="25" spans="1:10" ht="28.5" customHeight="1" x14ac:dyDescent="0.25">
      <c r="A25" s="59" t="s">
        <v>93</v>
      </c>
      <c r="B25" s="59" t="s">
        <v>94</v>
      </c>
      <c r="C25" s="59" t="s">
        <v>95</v>
      </c>
      <c r="D25" s="27" t="s">
        <v>96</v>
      </c>
      <c r="E25" s="23" t="s">
        <v>97</v>
      </c>
      <c r="F25" s="23" t="s">
        <v>98</v>
      </c>
      <c r="G25" s="23" t="s">
        <v>131</v>
      </c>
      <c r="H25" s="23" t="s">
        <v>99</v>
      </c>
      <c r="I25" s="34" t="s">
        <v>100</v>
      </c>
      <c r="J25" s="27" t="s">
        <v>101</v>
      </c>
    </row>
    <row r="26" spans="1:10" ht="65.25" customHeight="1" x14ac:dyDescent="0.25">
      <c r="A26" s="83"/>
      <c r="B26" s="84" t="s">
        <v>102</v>
      </c>
      <c r="C26" s="84" t="s">
        <v>103</v>
      </c>
      <c r="D26" s="32" t="s">
        <v>104</v>
      </c>
      <c r="E26" s="31" t="s">
        <v>105</v>
      </c>
      <c r="F26" s="31" t="s">
        <v>106</v>
      </c>
      <c r="G26" s="31" t="s">
        <v>130</v>
      </c>
      <c r="H26" s="31" t="s">
        <v>107</v>
      </c>
      <c r="I26" s="35" t="s">
        <v>108</v>
      </c>
      <c r="J26" s="32" t="s">
        <v>109</v>
      </c>
    </row>
    <row r="27" spans="1:10" ht="36" customHeight="1" x14ac:dyDescent="0.25">
      <c r="A27" s="59">
        <v>1</v>
      </c>
      <c r="B27" s="78"/>
      <c r="C27" s="79"/>
      <c r="D27" s="75"/>
      <c r="E27" s="25"/>
      <c r="F27" s="26"/>
      <c r="G27" s="52"/>
      <c r="H27" s="53"/>
      <c r="I27" s="29"/>
      <c r="J27" s="36"/>
    </row>
    <row r="28" spans="1:10" ht="36" customHeight="1" x14ac:dyDescent="0.25">
      <c r="A28" s="80">
        <v>2</v>
      </c>
      <c r="B28" s="81"/>
      <c r="C28" s="82"/>
      <c r="D28" s="74"/>
      <c r="E28" s="37"/>
      <c r="F28" s="38"/>
      <c r="G28" s="51"/>
      <c r="H28" s="39"/>
      <c r="I28" s="56"/>
      <c r="J28" s="40"/>
    </row>
    <row r="29" spans="1:10" ht="36" customHeight="1" x14ac:dyDescent="0.25">
      <c r="A29" s="59">
        <v>3</v>
      </c>
      <c r="B29" s="78"/>
      <c r="C29" s="79"/>
      <c r="D29" s="75"/>
      <c r="E29" s="25"/>
      <c r="F29" s="26"/>
      <c r="G29" s="55"/>
      <c r="H29" s="54"/>
      <c r="I29" s="47"/>
      <c r="J29" s="36"/>
    </row>
    <row r="30" spans="1:10" ht="36" customHeight="1" x14ac:dyDescent="0.25">
      <c r="A30" s="80">
        <v>4</v>
      </c>
      <c r="B30" s="81"/>
      <c r="C30" s="82"/>
      <c r="D30" s="74"/>
      <c r="E30" s="37"/>
      <c r="F30" s="38"/>
      <c r="G30" s="38"/>
      <c r="H30" s="39"/>
      <c r="I30" s="46"/>
      <c r="J30" s="40"/>
    </row>
    <row r="31" spans="1:10" ht="36" customHeight="1" x14ac:dyDescent="0.25">
      <c r="A31" s="59">
        <v>5</v>
      </c>
      <c r="B31" s="78"/>
      <c r="C31" s="79"/>
      <c r="D31" s="75"/>
      <c r="E31" s="25"/>
      <c r="F31" s="26"/>
      <c r="G31" s="26"/>
      <c r="H31" s="29"/>
      <c r="I31" s="47"/>
      <c r="J31" s="36"/>
    </row>
    <row r="32" spans="1:10" ht="36" customHeight="1" x14ac:dyDescent="0.25">
      <c r="A32" s="80">
        <v>6</v>
      </c>
      <c r="B32" s="81"/>
      <c r="C32" s="82"/>
      <c r="D32" s="74"/>
      <c r="E32" s="37"/>
      <c r="F32" s="38"/>
      <c r="G32" s="38"/>
      <c r="H32" s="39"/>
      <c r="I32" s="46"/>
      <c r="J32" s="40"/>
    </row>
    <row r="33" spans="1:10" ht="36" customHeight="1" x14ac:dyDescent="0.25">
      <c r="A33" s="59">
        <v>7</v>
      </c>
      <c r="B33" s="78"/>
      <c r="C33" s="79"/>
      <c r="D33" s="75"/>
      <c r="E33" s="25"/>
      <c r="F33" s="26"/>
      <c r="G33" s="26"/>
      <c r="H33" s="29"/>
      <c r="I33" s="47"/>
      <c r="J33" s="36"/>
    </row>
    <row r="34" spans="1:10" ht="36" customHeight="1" x14ac:dyDescent="0.25">
      <c r="A34" s="80">
        <v>8</v>
      </c>
      <c r="B34" s="81"/>
      <c r="C34" s="82"/>
      <c r="D34" s="74"/>
      <c r="E34" s="37"/>
      <c r="F34" s="38"/>
      <c r="G34" s="38"/>
      <c r="H34" s="39"/>
      <c r="I34" s="46"/>
      <c r="J34" s="40"/>
    </row>
    <row r="35" spans="1:10" ht="36" customHeight="1" x14ac:dyDescent="0.25">
      <c r="A35" s="59">
        <v>9</v>
      </c>
      <c r="B35" s="78"/>
      <c r="C35" s="79"/>
      <c r="D35" s="75"/>
      <c r="E35" s="25"/>
      <c r="F35" s="26"/>
      <c r="G35" s="26"/>
      <c r="H35" s="29"/>
      <c r="I35" s="47"/>
      <c r="J35" s="36"/>
    </row>
    <row r="36" spans="1:10" ht="36" customHeight="1" x14ac:dyDescent="0.25">
      <c r="A36" s="80">
        <v>10</v>
      </c>
      <c r="B36" s="81"/>
      <c r="C36" s="82"/>
      <c r="D36" s="74"/>
      <c r="E36" s="37"/>
      <c r="F36" s="38"/>
      <c r="G36" s="38"/>
      <c r="H36" s="39"/>
      <c r="I36" s="46"/>
      <c r="J36" s="40"/>
    </row>
    <row r="37" spans="1:10" ht="22.5" customHeight="1" x14ac:dyDescent="0.25">
      <c r="A37" s="183" t="s">
        <v>67</v>
      </c>
      <c r="B37" s="183"/>
      <c r="C37" s="183"/>
      <c r="D37" s="240" t="s">
        <v>68</v>
      </c>
      <c r="E37" s="209"/>
      <c r="F37" s="50" t="s">
        <v>70</v>
      </c>
      <c r="G37" s="202" t="s">
        <v>69</v>
      </c>
      <c r="H37" s="203"/>
      <c r="I37" s="202" t="s">
        <v>92</v>
      </c>
      <c r="J37" s="203"/>
    </row>
    <row r="38" spans="1:10" ht="22.5" customHeight="1" x14ac:dyDescent="0.25">
      <c r="A38" s="111" t="str">
        <f>$A$2</f>
        <v/>
      </c>
      <c r="B38" s="111"/>
      <c r="C38" s="111"/>
      <c r="D38" s="239" t="str">
        <f>$E$2</f>
        <v/>
      </c>
      <c r="E38" s="212"/>
      <c r="F38" s="22" t="str">
        <f>$I$2</f>
        <v/>
      </c>
      <c r="G38" s="204" t="str">
        <f>$G$2</f>
        <v/>
      </c>
      <c r="H38" s="205"/>
      <c r="I38" s="206">
        <f>SUM(G41:G50)</f>
        <v>0</v>
      </c>
      <c r="J38" s="205"/>
    </row>
    <row r="39" spans="1:10" ht="28.5" customHeight="1" x14ac:dyDescent="0.25">
      <c r="A39" s="59" t="s">
        <v>93</v>
      </c>
      <c r="B39" s="59" t="s">
        <v>94</v>
      </c>
      <c r="C39" s="59" t="s">
        <v>95</v>
      </c>
      <c r="D39" s="27" t="s">
        <v>96</v>
      </c>
      <c r="E39" s="23" t="s">
        <v>97</v>
      </c>
      <c r="F39" s="23" t="s">
        <v>98</v>
      </c>
      <c r="G39" s="23" t="s">
        <v>131</v>
      </c>
      <c r="H39" s="23" t="s">
        <v>99</v>
      </c>
      <c r="I39" s="34" t="s">
        <v>100</v>
      </c>
      <c r="J39" s="27" t="s">
        <v>101</v>
      </c>
    </row>
    <row r="40" spans="1:10" ht="65.25" customHeight="1" x14ac:dyDescent="0.25">
      <c r="A40" s="83"/>
      <c r="B40" s="84" t="s">
        <v>102</v>
      </c>
      <c r="C40" s="84" t="s">
        <v>103</v>
      </c>
      <c r="D40" s="32" t="s">
        <v>104</v>
      </c>
      <c r="E40" s="31" t="s">
        <v>105</v>
      </c>
      <c r="F40" s="31" t="s">
        <v>106</v>
      </c>
      <c r="G40" s="31" t="s">
        <v>130</v>
      </c>
      <c r="H40" s="31" t="s">
        <v>107</v>
      </c>
      <c r="I40" s="35" t="s">
        <v>108</v>
      </c>
      <c r="J40" s="32" t="s">
        <v>109</v>
      </c>
    </row>
    <row r="41" spans="1:10" ht="36" customHeight="1" x14ac:dyDescent="0.25">
      <c r="A41" s="59">
        <v>11</v>
      </c>
      <c r="B41" s="78"/>
      <c r="C41" s="79"/>
      <c r="D41" s="75"/>
      <c r="E41" s="25"/>
      <c r="F41" s="26"/>
      <c r="G41" s="26"/>
      <c r="H41" s="29"/>
      <c r="I41" s="29"/>
      <c r="J41" s="36"/>
    </row>
    <row r="42" spans="1:10" ht="36" customHeight="1" x14ac:dyDescent="0.25">
      <c r="A42" s="80">
        <v>12</v>
      </c>
      <c r="B42" s="81"/>
      <c r="C42" s="82"/>
      <c r="D42" s="74"/>
      <c r="E42" s="37"/>
      <c r="F42" s="38"/>
      <c r="G42" s="38"/>
      <c r="H42" s="39"/>
      <c r="I42" s="46"/>
      <c r="J42" s="40"/>
    </row>
    <row r="43" spans="1:10" ht="36" customHeight="1" x14ac:dyDescent="0.25">
      <c r="A43" s="59">
        <v>13</v>
      </c>
      <c r="B43" s="78"/>
      <c r="C43" s="79"/>
      <c r="D43" s="75"/>
      <c r="E43" s="25"/>
      <c r="F43" s="26"/>
      <c r="G43" s="26"/>
      <c r="H43" s="29"/>
      <c r="I43" s="47"/>
      <c r="J43" s="36"/>
    </row>
    <row r="44" spans="1:10" ht="36" customHeight="1" x14ac:dyDescent="0.25">
      <c r="A44" s="80">
        <v>14</v>
      </c>
      <c r="B44" s="81"/>
      <c r="C44" s="82"/>
      <c r="D44" s="74"/>
      <c r="E44" s="37"/>
      <c r="F44" s="38"/>
      <c r="G44" s="38"/>
      <c r="H44" s="39"/>
      <c r="I44" s="46"/>
      <c r="J44" s="40"/>
    </row>
    <row r="45" spans="1:10" ht="36" customHeight="1" x14ac:dyDescent="0.25">
      <c r="A45" s="59">
        <v>15</v>
      </c>
      <c r="B45" s="78"/>
      <c r="C45" s="79"/>
      <c r="D45" s="75"/>
      <c r="E45" s="25"/>
      <c r="F45" s="26"/>
      <c r="G45" s="26"/>
      <c r="H45" s="29"/>
      <c r="I45" s="47"/>
      <c r="J45" s="36"/>
    </row>
    <row r="46" spans="1:10" ht="36" customHeight="1" x14ac:dyDescent="0.25">
      <c r="A46" s="80">
        <v>16</v>
      </c>
      <c r="B46" s="81"/>
      <c r="C46" s="82"/>
      <c r="D46" s="74"/>
      <c r="E46" s="37"/>
      <c r="F46" s="38"/>
      <c r="G46" s="38"/>
      <c r="H46" s="39"/>
      <c r="I46" s="46"/>
      <c r="J46" s="40"/>
    </row>
    <row r="47" spans="1:10" ht="36" customHeight="1" x14ac:dyDescent="0.25">
      <c r="A47" s="59">
        <v>17</v>
      </c>
      <c r="B47" s="78"/>
      <c r="C47" s="79"/>
      <c r="D47" s="75"/>
      <c r="E47" s="25"/>
      <c r="F47" s="26"/>
      <c r="G47" s="26"/>
      <c r="H47" s="29"/>
      <c r="I47" s="47"/>
      <c r="J47" s="36"/>
    </row>
    <row r="48" spans="1:10" ht="36" customHeight="1" x14ac:dyDescent="0.25">
      <c r="A48" s="80">
        <v>18</v>
      </c>
      <c r="B48" s="81"/>
      <c r="C48" s="82"/>
      <c r="D48" s="74"/>
      <c r="E48" s="37"/>
      <c r="F48" s="38"/>
      <c r="G48" s="38"/>
      <c r="H48" s="39"/>
      <c r="I48" s="46"/>
      <c r="J48" s="40"/>
    </row>
    <row r="49" spans="1:10" ht="36" customHeight="1" x14ac:dyDescent="0.25">
      <c r="A49" s="59">
        <v>19</v>
      </c>
      <c r="B49" s="78"/>
      <c r="C49" s="79"/>
      <c r="D49" s="75"/>
      <c r="E49" s="25"/>
      <c r="F49" s="26"/>
      <c r="G49" s="26"/>
      <c r="H49" s="29"/>
      <c r="I49" s="47"/>
      <c r="J49" s="36"/>
    </row>
    <row r="50" spans="1:10" ht="36" customHeight="1" x14ac:dyDescent="0.25">
      <c r="A50" s="80">
        <v>20</v>
      </c>
      <c r="B50" s="81"/>
      <c r="C50" s="82"/>
      <c r="D50" s="74"/>
      <c r="E50" s="37"/>
      <c r="F50" s="38"/>
      <c r="G50" s="38"/>
      <c r="H50" s="39"/>
      <c r="I50" s="46"/>
      <c r="J50" s="40"/>
    </row>
    <row r="51" spans="1:10" ht="22.5" customHeight="1" x14ac:dyDescent="0.25">
      <c r="A51" s="183" t="s">
        <v>67</v>
      </c>
      <c r="B51" s="183"/>
      <c r="C51" s="183"/>
      <c r="D51" s="240" t="s">
        <v>68</v>
      </c>
      <c r="E51" s="209"/>
      <c r="F51" s="50" t="s">
        <v>70</v>
      </c>
      <c r="G51" s="202" t="s">
        <v>69</v>
      </c>
      <c r="H51" s="203"/>
      <c r="I51" s="202" t="s">
        <v>92</v>
      </c>
      <c r="J51" s="203"/>
    </row>
    <row r="52" spans="1:10" ht="22.5" customHeight="1" x14ac:dyDescent="0.25">
      <c r="A52" s="111" t="str">
        <f>$A$2</f>
        <v/>
      </c>
      <c r="B52" s="111"/>
      <c r="C52" s="111"/>
      <c r="D52" s="239" t="str">
        <f>$E$2</f>
        <v/>
      </c>
      <c r="E52" s="212"/>
      <c r="F52" s="22" t="str">
        <f>$I$2</f>
        <v/>
      </c>
      <c r="G52" s="204" t="str">
        <f>$G$2</f>
        <v/>
      </c>
      <c r="H52" s="205"/>
      <c r="I52" s="206">
        <f>SUM(G55:G64)</f>
        <v>0</v>
      </c>
      <c r="J52" s="205"/>
    </row>
    <row r="53" spans="1:10" ht="28.5" customHeight="1" x14ac:dyDescent="0.25">
      <c r="A53" s="59" t="s">
        <v>93</v>
      </c>
      <c r="B53" s="59" t="s">
        <v>94</v>
      </c>
      <c r="C53" s="59" t="s">
        <v>95</v>
      </c>
      <c r="D53" s="27" t="s">
        <v>96</v>
      </c>
      <c r="E53" s="23" t="s">
        <v>97</v>
      </c>
      <c r="F53" s="23" t="s">
        <v>98</v>
      </c>
      <c r="G53" s="23" t="s">
        <v>131</v>
      </c>
      <c r="H53" s="23" t="s">
        <v>99</v>
      </c>
      <c r="I53" s="34" t="s">
        <v>100</v>
      </c>
      <c r="J53" s="27" t="s">
        <v>101</v>
      </c>
    </row>
    <row r="54" spans="1:10" ht="65.25" customHeight="1" x14ac:dyDescent="0.25">
      <c r="A54" s="83"/>
      <c r="B54" s="84" t="s">
        <v>102</v>
      </c>
      <c r="C54" s="84" t="s">
        <v>103</v>
      </c>
      <c r="D54" s="32" t="s">
        <v>104</v>
      </c>
      <c r="E54" s="31" t="s">
        <v>105</v>
      </c>
      <c r="F54" s="31" t="s">
        <v>106</v>
      </c>
      <c r="G54" s="31" t="s">
        <v>130</v>
      </c>
      <c r="H54" s="31" t="s">
        <v>107</v>
      </c>
      <c r="I54" s="35" t="s">
        <v>108</v>
      </c>
      <c r="J54" s="32" t="s">
        <v>109</v>
      </c>
    </row>
    <row r="55" spans="1:10" ht="36" customHeight="1" x14ac:dyDescent="0.25">
      <c r="A55" s="59">
        <v>21</v>
      </c>
      <c r="B55" s="78"/>
      <c r="C55" s="79"/>
      <c r="D55" s="75"/>
      <c r="E55" s="25"/>
      <c r="F55" s="26"/>
      <c r="G55" s="26"/>
      <c r="H55" s="29"/>
      <c r="I55" s="29"/>
      <c r="J55" s="36"/>
    </row>
    <row r="56" spans="1:10" ht="36" customHeight="1" x14ac:dyDescent="0.25">
      <c r="A56" s="80">
        <v>22</v>
      </c>
      <c r="B56" s="81"/>
      <c r="C56" s="82"/>
      <c r="D56" s="74"/>
      <c r="E56" s="37"/>
      <c r="F56" s="38"/>
      <c r="G56" s="38"/>
      <c r="H56" s="39"/>
      <c r="I56" s="46"/>
      <c r="J56" s="40"/>
    </row>
    <row r="57" spans="1:10" ht="36" customHeight="1" x14ac:dyDescent="0.25">
      <c r="A57" s="59">
        <v>23</v>
      </c>
      <c r="B57" s="78"/>
      <c r="C57" s="79"/>
      <c r="D57" s="75"/>
      <c r="E57" s="25"/>
      <c r="F57" s="26"/>
      <c r="G57" s="26"/>
      <c r="H57" s="29"/>
      <c r="I57" s="47"/>
      <c r="J57" s="36"/>
    </row>
    <row r="58" spans="1:10" ht="36" customHeight="1" x14ac:dyDescent="0.25">
      <c r="A58" s="80">
        <v>24</v>
      </c>
      <c r="B58" s="81"/>
      <c r="C58" s="82"/>
      <c r="D58" s="74"/>
      <c r="E58" s="37"/>
      <c r="F58" s="38"/>
      <c r="G58" s="38"/>
      <c r="H58" s="39"/>
      <c r="I58" s="46"/>
      <c r="J58" s="40"/>
    </row>
    <row r="59" spans="1:10" ht="36" customHeight="1" x14ac:dyDescent="0.25">
      <c r="A59" s="59">
        <v>25</v>
      </c>
      <c r="B59" s="78"/>
      <c r="C59" s="79"/>
      <c r="D59" s="75"/>
      <c r="E59" s="25"/>
      <c r="F59" s="26"/>
      <c r="G59" s="26"/>
      <c r="H59" s="29"/>
      <c r="I59" s="47"/>
      <c r="J59" s="36"/>
    </row>
    <row r="60" spans="1:10" ht="36" customHeight="1" x14ac:dyDescent="0.25">
      <c r="A60" s="80">
        <v>26</v>
      </c>
      <c r="B60" s="81"/>
      <c r="C60" s="82"/>
      <c r="D60" s="74"/>
      <c r="E60" s="37"/>
      <c r="F60" s="38"/>
      <c r="G60" s="38"/>
      <c r="H60" s="39"/>
      <c r="I60" s="46"/>
      <c r="J60" s="40"/>
    </row>
    <row r="61" spans="1:10" ht="36" customHeight="1" x14ac:dyDescent="0.25">
      <c r="A61" s="59">
        <v>27</v>
      </c>
      <c r="B61" s="78"/>
      <c r="C61" s="79"/>
      <c r="D61" s="75"/>
      <c r="E61" s="25"/>
      <c r="F61" s="26"/>
      <c r="G61" s="26"/>
      <c r="H61" s="29"/>
      <c r="I61" s="47"/>
      <c r="J61" s="36"/>
    </row>
    <row r="62" spans="1:10" ht="36" customHeight="1" x14ac:dyDescent="0.25">
      <c r="A62" s="80">
        <v>28</v>
      </c>
      <c r="B62" s="81"/>
      <c r="C62" s="82"/>
      <c r="D62" s="74"/>
      <c r="E62" s="37"/>
      <c r="F62" s="38"/>
      <c r="G62" s="38"/>
      <c r="H62" s="39"/>
      <c r="I62" s="46"/>
      <c r="J62" s="40"/>
    </row>
    <row r="63" spans="1:10" ht="36" customHeight="1" x14ac:dyDescent="0.25">
      <c r="A63" s="59">
        <v>29</v>
      </c>
      <c r="B63" s="78"/>
      <c r="C63" s="79"/>
      <c r="D63" s="75"/>
      <c r="E63" s="25"/>
      <c r="F63" s="26"/>
      <c r="G63" s="26"/>
      <c r="H63" s="29"/>
      <c r="I63" s="47"/>
      <c r="J63" s="36"/>
    </row>
    <row r="64" spans="1:10" ht="36" customHeight="1" x14ac:dyDescent="0.25">
      <c r="A64" s="80">
        <v>30</v>
      </c>
      <c r="B64" s="81"/>
      <c r="C64" s="82"/>
      <c r="D64" s="74"/>
      <c r="E64" s="37"/>
      <c r="F64" s="38"/>
      <c r="G64" s="38"/>
      <c r="H64" s="39"/>
      <c r="I64" s="46"/>
      <c r="J64" s="40"/>
    </row>
    <row r="65" spans="1:10" ht="22.5" customHeight="1" x14ac:dyDescent="0.25">
      <c r="A65" s="183" t="s">
        <v>67</v>
      </c>
      <c r="B65" s="183"/>
      <c r="C65" s="183"/>
      <c r="D65" s="240" t="s">
        <v>68</v>
      </c>
      <c r="E65" s="209"/>
      <c r="F65" s="50" t="s">
        <v>70</v>
      </c>
      <c r="G65" s="202" t="s">
        <v>69</v>
      </c>
      <c r="H65" s="203"/>
      <c r="I65" s="202" t="s">
        <v>92</v>
      </c>
      <c r="J65" s="203"/>
    </row>
    <row r="66" spans="1:10" ht="22.5" customHeight="1" x14ac:dyDescent="0.25">
      <c r="A66" s="111" t="str">
        <f>$A$2</f>
        <v/>
      </c>
      <c r="B66" s="111"/>
      <c r="C66" s="111"/>
      <c r="D66" s="239" t="str">
        <f>$E$2</f>
        <v/>
      </c>
      <c r="E66" s="212"/>
      <c r="F66" s="22" t="str">
        <f>$I$2</f>
        <v/>
      </c>
      <c r="G66" s="204" t="str">
        <f>$G$2</f>
        <v/>
      </c>
      <c r="H66" s="205"/>
      <c r="I66" s="206">
        <f>SUM(G69:G78)</f>
        <v>0</v>
      </c>
      <c r="J66" s="205"/>
    </row>
    <row r="67" spans="1:10" ht="28.5" customHeight="1" x14ac:dyDescent="0.25">
      <c r="A67" s="59" t="s">
        <v>93</v>
      </c>
      <c r="B67" s="59" t="s">
        <v>94</v>
      </c>
      <c r="C67" s="59" t="s">
        <v>95</v>
      </c>
      <c r="D67" s="27" t="s">
        <v>96</v>
      </c>
      <c r="E67" s="23" t="s">
        <v>97</v>
      </c>
      <c r="F67" s="23" t="s">
        <v>98</v>
      </c>
      <c r="G67" s="23" t="s">
        <v>131</v>
      </c>
      <c r="H67" s="23" t="s">
        <v>99</v>
      </c>
      <c r="I67" s="34" t="s">
        <v>100</v>
      </c>
      <c r="J67" s="27" t="s">
        <v>101</v>
      </c>
    </row>
    <row r="68" spans="1:10" ht="65.25" customHeight="1" x14ac:dyDescent="0.25">
      <c r="A68" s="83"/>
      <c r="B68" s="84" t="s">
        <v>102</v>
      </c>
      <c r="C68" s="84" t="s">
        <v>103</v>
      </c>
      <c r="D68" s="32" t="s">
        <v>104</v>
      </c>
      <c r="E68" s="31" t="s">
        <v>105</v>
      </c>
      <c r="F68" s="31" t="s">
        <v>106</v>
      </c>
      <c r="G68" s="31" t="s">
        <v>130</v>
      </c>
      <c r="H68" s="31" t="s">
        <v>107</v>
      </c>
      <c r="I68" s="35" t="s">
        <v>108</v>
      </c>
      <c r="J68" s="32" t="s">
        <v>109</v>
      </c>
    </row>
    <row r="69" spans="1:10" ht="36" customHeight="1" x14ac:dyDescent="0.25">
      <c r="A69" s="59">
        <v>31</v>
      </c>
      <c r="B69" s="78"/>
      <c r="C69" s="79"/>
      <c r="D69" s="75"/>
      <c r="E69" s="25"/>
      <c r="F69" s="26"/>
      <c r="G69" s="26"/>
      <c r="H69" s="29"/>
      <c r="I69" s="29"/>
      <c r="J69" s="36"/>
    </row>
    <row r="70" spans="1:10" ht="36" customHeight="1" x14ac:dyDescent="0.25">
      <c r="A70" s="80">
        <v>32</v>
      </c>
      <c r="B70" s="81"/>
      <c r="C70" s="82"/>
      <c r="D70" s="74"/>
      <c r="E70" s="37"/>
      <c r="F70" s="38"/>
      <c r="G70" s="38"/>
      <c r="H70" s="39"/>
      <c r="I70" s="46"/>
      <c r="J70" s="40"/>
    </row>
    <row r="71" spans="1:10" ht="36" customHeight="1" x14ac:dyDescent="0.25">
      <c r="A71" s="59">
        <v>33</v>
      </c>
      <c r="B71" s="78"/>
      <c r="C71" s="79"/>
      <c r="D71" s="75"/>
      <c r="E71" s="25"/>
      <c r="F71" s="26"/>
      <c r="G71" s="26"/>
      <c r="H71" s="29"/>
      <c r="I71" s="47"/>
      <c r="J71" s="36"/>
    </row>
    <row r="72" spans="1:10" ht="36" customHeight="1" x14ac:dyDescent="0.25">
      <c r="A72" s="80">
        <v>34</v>
      </c>
      <c r="B72" s="81"/>
      <c r="C72" s="82"/>
      <c r="D72" s="74"/>
      <c r="E72" s="37"/>
      <c r="F72" s="38"/>
      <c r="G72" s="38"/>
      <c r="H72" s="39"/>
      <c r="I72" s="46"/>
      <c r="J72" s="40"/>
    </row>
    <row r="73" spans="1:10" ht="36" customHeight="1" x14ac:dyDescent="0.25">
      <c r="A73" s="59">
        <v>35</v>
      </c>
      <c r="B73" s="78"/>
      <c r="C73" s="79"/>
      <c r="D73" s="75"/>
      <c r="E73" s="25"/>
      <c r="F73" s="26"/>
      <c r="G73" s="26"/>
      <c r="H73" s="29"/>
      <c r="I73" s="47"/>
      <c r="J73" s="36"/>
    </row>
    <row r="74" spans="1:10" ht="36" customHeight="1" x14ac:dyDescent="0.25">
      <c r="A74" s="80">
        <v>36</v>
      </c>
      <c r="B74" s="81"/>
      <c r="C74" s="82"/>
      <c r="D74" s="74"/>
      <c r="E74" s="37"/>
      <c r="F74" s="38"/>
      <c r="G74" s="38"/>
      <c r="H74" s="39"/>
      <c r="I74" s="46"/>
      <c r="J74" s="40"/>
    </row>
    <row r="75" spans="1:10" ht="36" customHeight="1" x14ac:dyDescent="0.25">
      <c r="A75" s="59">
        <v>37</v>
      </c>
      <c r="B75" s="78"/>
      <c r="C75" s="79"/>
      <c r="D75" s="75"/>
      <c r="E75" s="25"/>
      <c r="F75" s="26"/>
      <c r="G75" s="26"/>
      <c r="H75" s="29"/>
      <c r="I75" s="47"/>
      <c r="J75" s="36"/>
    </row>
    <row r="76" spans="1:10" ht="36" customHeight="1" x14ac:dyDescent="0.25">
      <c r="A76" s="80">
        <v>38</v>
      </c>
      <c r="B76" s="81"/>
      <c r="C76" s="82"/>
      <c r="D76" s="74"/>
      <c r="E76" s="37"/>
      <c r="F76" s="38"/>
      <c r="G76" s="38"/>
      <c r="H76" s="39"/>
      <c r="I76" s="46"/>
      <c r="J76" s="40"/>
    </row>
    <row r="77" spans="1:10" ht="36" customHeight="1" x14ac:dyDescent="0.25">
      <c r="A77" s="59">
        <v>39</v>
      </c>
      <c r="B77" s="78"/>
      <c r="C77" s="79"/>
      <c r="D77" s="75"/>
      <c r="E77" s="25"/>
      <c r="F77" s="26"/>
      <c r="G77" s="26"/>
      <c r="H77" s="29"/>
      <c r="I77" s="47"/>
      <c r="J77" s="36"/>
    </row>
    <row r="78" spans="1:10" ht="36" customHeight="1" x14ac:dyDescent="0.25">
      <c r="A78" s="80">
        <v>40</v>
      </c>
      <c r="B78" s="81"/>
      <c r="C78" s="82"/>
      <c r="D78" s="74"/>
      <c r="E78" s="37"/>
      <c r="F78" s="38"/>
      <c r="G78" s="38"/>
      <c r="H78" s="39"/>
      <c r="I78" s="46"/>
      <c r="J78" s="40"/>
    </row>
    <row r="79" spans="1:10" ht="22.5" customHeight="1" x14ac:dyDescent="0.25">
      <c r="A79" s="183" t="s">
        <v>67</v>
      </c>
      <c r="B79" s="183"/>
      <c r="C79" s="183"/>
      <c r="D79" s="240" t="s">
        <v>68</v>
      </c>
      <c r="E79" s="209"/>
      <c r="F79" s="50" t="s">
        <v>70</v>
      </c>
      <c r="G79" s="202" t="s">
        <v>69</v>
      </c>
      <c r="H79" s="203"/>
      <c r="I79" s="202" t="s">
        <v>92</v>
      </c>
      <c r="J79" s="203"/>
    </row>
    <row r="80" spans="1:10" ht="22.5" customHeight="1" x14ac:dyDescent="0.25">
      <c r="A80" s="111" t="str">
        <f>$A$2</f>
        <v/>
      </c>
      <c r="B80" s="111"/>
      <c r="C80" s="111"/>
      <c r="D80" s="239" t="str">
        <f>$E$2</f>
        <v/>
      </c>
      <c r="E80" s="212"/>
      <c r="F80" s="22" t="str">
        <f>$I$2</f>
        <v/>
      </c>
      <c r="G80" s="204" t="str">
        <f>$G$2</f>
        <v/>
      </c>
      <c r="H80" s="205"/>
      <c r="I80" s="206">
        <f>SUM(G83:G92)</f>
        <v>0</v>
      </c>
      <c r="J80" s="205"/>
    </row>
    <row r="81" spans="1:10" ht="28.5" customHeight="1" x14ac:dyDescent="0.25">
      <c r="A81" s="59" t="s">
        <v>93</v>
      </c>
      <c r="B81" s="59" t="s">
        <v>94</v>
      </c>
      <c r="C81" s="59" t="s">
        <v>95</v>
      </c>
      <c r="D81" s="27" t="s">
        <v>96</v>
      </c>
      <c r="E81" s="23" t="s">
        <v>97</v>
      </c>
      <c r="F81" s="23" t="s">
        <v>98</v>
      </c>
      <c r="G81" s="23" t="s">
        <v>131</v>
      </c>
      <c r="H81" s="23" t="s">
        <v>99</v>
      </c>
      <c r="I81" s="34" t="s">
        <v>100</v>
      </c>
      <c r="J81" s="27" t="s">
        <v>101</v>
      </c>
    </row>
    <row r="82" spans="1:10" ht="65.25" customHeight="1" x14ac:dyDescent="0.25">
      <c r="A82" s="83"/>
      <c r="B82" s="84" t="s">
        <v>102</v>
      </c>
      <c r="C82" s="84" t="s">
        <v>103</v>
      </c>
      <c r="D82" s="32" t="s">
        <v>104</v>
      </c>
      <c r="E82" s="31" t="s">
        <v>105</v>
      </c>
      <c r="F82" s="31" t="s">
        <v>106</v>
      </c>
      <c r="G82" s="31" t="s">
        <v>130</v>
      </c>
      <c r="H82" s="31" t="s">
        <v>107</v>
      </c>
      <c r="I82" s="35" t="s">
        <v>108</v>
      </c>
      <c r="J82" s="32" t="s">
        <v>109</v>
      </c>
    </row>
    <row r="83" spans="1:10" ht="36" customHeight="1" x14ac:dyDescent="0.25">
      <c r="A83" s="59">
        <v>41</v>
      </c>
      <c r="B83" s="78"/>
      <c r="C83" s="79"/>
      <c r="D83" s="75"/>
      <c r="E83" s="25"/>
      <c r="F83" s="26"/>
      <c r="G83" s="26"/>
      <c r="H83" s="29"/>
      <c r="I83" s="29"/>
      <c r="J83" s="36"/>
    </row>
    <row r="84" spans="1:10" ht="36" customHeight="1" x14ac:dyDescent="0.25">
      <c r="A84" s="80">
        <v>42</v>
      </c>
      <c r="B84" s="81"/>
      <c r="C84" s="82"/>
      <c r="D84" s="74"/>
      <c r="E84" s="37"/>
      <c r="F84" s="38"/>
      <c r="G84" s="38"/>
      <c r="H84" s="39"/>
      <c r="I84" s="46"/>
      <c r="J84" s="40"/>
    </row>
    <row r="85" spans="1:10" ht="36" customHeight="1" x14ac:dyDescent="0.25">
      <c r="A85" s="59">
        <v>43</v>
      </c>
      <c r="B85" s="78"/>
      <c r="C85" s="79"/>
      <c r="D85" s="75"/>
      <c r="E85" s="25"/>
      <c r="F85" s="26"/>
      <c r="G85" s="26"/>
      <c r="H85" s="29"/>
      <c r="I85" s="47"/>
      <c r="J85" s="36"/>
    </row>
    <row r="86" spans="1:10" ht="36" customHeight="1" x14ac:dyDescent="0.25">
      <c r="A86" s="80">
        <v>44</v>
      </c>
      <c r="B86" s="81"/>
      <c r="C86" s="82"/>
      <c r="D86" s="74"/>
      <c r="E86" s="37"/>
      <c r="F86" s="38"/>
      <c r="G86" s="38"/>
      <c r="H86" s="39"/>
      <c r="I86" s="46"/>
      <c r="J86" s="40"/>
    </row>
    <row r="87" spans="1:10" ht="36" customHeight="1" x14ac:dyDescent="0.25">
      <c r="A87" s="59">
        <v>45</v>
      </c>
      <c r="B87" s="78"/>
      <c r="C87" s="79"/>
      <c r="D87" s="75"/>
      <c r="E87" s="25"/>
      <c r="F87" s="26"/>
      <c r="G87" s="26"/>
      <c r="H87" s="29"/>
      <c r="I87" s="47"/>
      <c r="J87" s="36"/>
    </row>
    <row r="88" spans="1:10" ht="36" customHeight="1" x14ac:dyDescent="0.25">
      <c r="A88" s="80">
        <v>46</v>
      </c>
      <c r="B88" s="81"/>
      <c r="C88" s="82"/>
      <c r="D88" s="74"/>
      <c r="E88" s="37"/>
      <c r="F88" s="38"/>
      <c r="G88" s="38"/>
      <c r="H88" s="39"/>
      <c r="I88" s="46"/>
      <c r="J88" s="40"/>
    </row>
    <row r="89" spans="1:10" ht="36" customHeight="1" x14ac:dyDescent="0.25">
      <c r="A89" s="59">
        <v>47</v>
      </c>
      <c r="B89" s="78"/>
      <c r="C89" s="79"/>
      <c r="D89" s="75"/>
      <c r="E89" s="25"/>
      <c r="F89" s="26"/>
      <c r="G89" s="26"/>
      <c r="H89" s="29"/>
      <c r="I89" s="47"/>
      <c r="J89" s="36"/>
    </row>
    <row r="90" spans="1:10" ht="36" customHeight="1" x14ac:dyDescent="0.25">
      <c r="A90" s="80">
        <v>48</v>
      </c>
      <c r="B90" s="81"/>
      <c r="C90" s="82"/>
      <c r="D90" s="74"/>
      <c r="E90" s="37"/>
      <c r="F90" s="38"/>
      <c r="G90" s="38"/>
      <c r="H90" s="39"/>
      <c r="I90" s="46"/>
      <c r="J90" s="40"/>
    </row>
    <row r="91" spans="1:10" ht="36" customHeight="1" x14ac:dyDescent="0.25">
      <c r="A91" s="59">
        <v>49</v>
      </c>
      <c r="B91" s="78"/>
      <c r="C91" s="79"/>
      <c r="D91" s="75"/>
      <c r="E91" s="25"/>
      <c r="F91" s="26"/>
      <c r="G91" s="26"/>
      <c r="H91" s="29"/>
      <c r="I91" s="47"/>
      <c r="J91" s="36"/>
    </row>
    <row r="92" spans="1:10" ht="36" customHeight="1" x14ac:dyDescent="0.25">
      <c r="A92" s="80">
        <v>50</v>
      </c>
      <c r="B92" s="81"/>
      <c r="C92" s="82"/>
      <c r="D92" s="74"/>
      <c r="E92" s="37"/>
      <c r="F92" s="38"/>
      <c r="G92" s="38"/>
      <c r="H92" s="39"/>
      <c r="I92" s="46"/>
      <c r="J92" s="40"/>
    </row>
    <row r="93" spans="1:10" ht="22.5" customHeight="1" x14ac:dyDescent="0.25">
      <c r="A93" s="183" t="s">
        <v>67</v>
      </c>
      <c r="B93" s="183"/>
      <c r="C93" s="183"/>
      <c r="D93" s="240" t="s">
        <v>68</v>
      </c>
      <c r="E93" s="209"/>
      <c r="F93" s="50" t="s">
        <v>70</v>
      </c>
      <c r="G93" s="202" t="s">
        <v>69</v>
      </c>
      <c r="H93" s="203"/>
      <c r="I93" s="202" t="s">
        <v>92</v>
      </c>
      <c r="J93" s="203"/>
    </row>
    <row r="94" spans="1:10" ht="22.5" customHeight="1" x14ac:dyDescent="0.25">
      <c r="A94" s="111" t="str">
        <f>$A$2</f>
        <v/>
      </c>
      <c r="B94" s="111"/>
      <c r="C94" s="111"/>
      <c r="D94" s="239" t="str">
        <f>$E$2</f>
        <v/>
      </c>
      <c r="E94" s="212"/>
      <c r="F94" s="22" t="str">
        <f>$I$2</f>
        <v/>
      </c>
      <c r="G94" s="204" t="str">
        <f>$G$2</f>
        <v/>
      </c>
      <c r="H94" s="205"/>
      <c r="I94" s="206">
        <f>SUM(G97:G106)</f>
        <v>0</v>
      </c>
      <c r="J94" s="205"/>
    </row>
    <row r="95" spans="1:10" ht="28.5" customHeight="1" x14ac:dyDescent="0.25">
      <c r="A95" s="59" t="s">
        <v>93</v>
      </c>
      <c r="B95" s="59" t="s">
        <v>94</v>
      </c>
      <c r="C95" s="59" t="s">
        <v>95</v>
      </c>
      <c r="D95" s="27" t="s">
        <v>96</v>
      </c>
      <c r="E95" s="23" t="s">
        <v>97</v>
      </c>
      <c r="F95" s="23" t="s">
        <v>98</v>
      </c>
      <c r="G95" s="23" t="s">
        <v>131</v>
      </c>
      <c r="H95" s="23" t="s">
        <v>99</v>
      </c>
      <c r="I95" s="34" t="s">
        <v>100</v>
      </c>
      <c r="J95" s="27" t="s">
        <v>101</v>
      </c>
    </row>
    <row r="96" spans="1:10" ht="65.25" customHeight="1" x14ac:dyDescent="0.25">
      <c r="A96" s="83"/>
      <c r="B96" s="84" t="s">
        <v>102</v>
      </c>
      <c r="C96" s="84" t="s">
        <v>103</v>
      </c>
      <c r="D96" s="32" t="s">
        <v>104</v>
      </c>
      <c r="E96" s="31" t="s">
        <v>105</v>
      </c>
      <c r="F96" s="31" t="s">
        <v>106</v>
      </c>
      <c r="G96" s="31" t="s">
        <v>130</v>
      </c>
      <c r="H96" s="31" t="s">
        <v>107</v>
      </c>
      <c r="I96" s="35" t="s">
        <v>108</v>
      </c>
      <c r="J96" s="32" t="s">
        <v>109</v>
      </c>
    </row>
    <row r="97" spans="1:10" ht="36" customHeight="1" x14ac:dyDescent="0.25">
      <c r="A97" s="59">
        <v>51</v>
      </c>
      <c r="B97" s="78"/>
      <c r="C97" s="79"/>
      <c r="D97" s="75"/>
      <c r="E97" s="25"/>
      <c r="F97" s="26"/>
      <c r="G97" s="26"/>
      <c r="H97" s="29"/>
      <c r="I97" s="29"/>
      <c r="J97" s="36"/>
    </row>
    <row r="98" spans="1:10" ht="36" customHeight="1" x14ac:dyDescent="0.25">
      <c r="A98" s="80">
        <v>52</v>
      </c>
      <c r="B98" s="81"/>
      <c r="C98" s="82"/>
      <c r="D98" s="74"/>
      <c r="E98" s="37"/>
      <c r="F98" s="38"/>
      <c r="G98" s="38"/>
      <c r="H98" s="39"/>
      <c r="I98" s="46"/>
      <c r="J98" s="40"/>
    </row>
    <row r="99" spans="1:10" ht="36" customHeight="1" x14ac:dyDescent="0.25">
      <c r="A99" s="59">
        <v>53</v>
      </c>
      <c r="B99" s="78"/>
      <c r="C99" s="79"/>
      <c r="D99" s="75"/>
      <c r="E99" s="25"/>
      <c r="F99" s="26"/>
      <c r="G99" s="26"/>
      <c r="H99" s="29"/>
      <c r="I99" s="47"/>
      <c r="J99" s="36"/>
    </row>
    <row r="100" spans="1:10" ht="36" customHeight="1" x14ac:dyDescent="0.25">
      <c r="A100" s="80">
        <v>54</v>
      </c>
      <c r="B100" s="81"/>
      <c r="C100" s="82"/>
      <c r="D100" s="74"/>
      <c r="E100" s="37"/>
      <c r="F100" s="38"/>
      <c r="G100" s="38"/>
      <c r="H100" s="39"/>
      <c r="I100" s="46"/>
      <c r="J100" s="40"/>
    </row>
    <row r="101" spans="1:10" ht="36" customHeight="1" x14ac:dyDescent="0.25">
      <c r="A101" s="59">
        <v>55</v>
      </c>
      <c r="B101" s="78"/>
      <c r="C101" s="79"/>
      <c r="D101" s="75"/>
      <c r="E101" s="25"/>
      <c r="F101" s="26"/>
      <c r="G101" s="26"/>
      <c r="H101" s="29"/>
      <c r="I101" s="47"/>
      <c r="J101" s="36"/>
    </row>
    <row r="102" spans="1:10" ht="36" customHeight="1" x14ac:dyDescent="0.25">
      <c r="A102" s="80">
        <v>56</v>
      </c>
      <c r="B102" s="81"/>
      <c r="C102" s="82"/>
      <c r="D102" s="74"/>
      <c r="E102" s="37"/>
      <c r="F102" s="38"/>
      <c r="G102" s="38"/>
      <c r="H102" s="39"/>
      <c r="I102" s="46"/>
      <c r="J102" s="40"/>
    </row>
    <row r="103" spans="1:10" ht="36" customHeight="1" x14ac:dyDescent="0.25">
      <c r="A103" s="59">
        <v>57</v>
      </c>
      <c r="B103" s="78"/>
      <c r="C103" s="79"/>
      <c r="D103" s="75"/>
      <c r="E103" s="25"/>
      <c r="F103" s="26"/>
      <c r="G103" s="26"/>
      <c r="H103" s="29"/>
      <c r="I103" s="47"/>
      <c r="J103" s="36"/>
    </row>
    <row r="104" spans="1:10" ht="36" customHeight="1" x14ac:dyDescent="0.25">
      <c r="A104" s="80">
        <v>58</v>
      </c>
      <c r="B104" s="81"/>
      <c r="C104" s="82"/>
      <c r="D104" s="74"/>
      <c r="E104" s="37"/>
      <c r="F104" s="38"/>
      <c r="G104" s="38"/>
      <c r="H104" s="39"/>
      <c r="I104" s="46"/>
      <c r="J104" s="40"/>
    </row>
    <row r="105" spans="1:10" ht="36" customHeight="1" x14ac:dyDescent="0.25">
      <c r="A105" s="59">
        <v>59</v>
      </c>
      <c r="B105" s="78"/>
      <c r="C105" s="79"/>
      <c r="D105" s="75"/>
      <c r="E105" s="25"/>
      <c r="F105" s="26"/>
      <c r="G105" s="26"/>
      <c r="H105" s="29"/>
      <c r="I105" s="47"/>
      <c r="J105" s="36"/>
    </row>
    <row r="106" spans="1:10" ht="36" customHeight="1" x14ac:dyDescent="0.25">
      <c r="A106" s="80">
        <v>60</v>
      </c>
      <c r="B106" s="81"/>
      <c r="C106" s="82"/>
      <c r="D106" s="74"/>
      <c r="E106" s="37"/>
      <c r="F106" s="38"/>
      <c r="G106" s="38"/>
      <c r="H106" s="39"/>
      <c r="I106" s="46"/>
      <c r="J106" s="40"/>
    </row>
    <row r="107" spans="1:10" ht="22.5" customHeight="1" x14ac:dyDescent="0.25">
      <c r="A107" s="183" t="s">
        <v>67</v>
      </c>
      <c r="B107" s="183"/>
      <c r="C107" s="183"/>
      <c r="D107" s="240" t="s">
        <v>68</v>
      </c>
      <c r="E107" s="209"/>
      <c r="F107" s="50" t="s">
        <v>70</v>
      </c>
      <c r="G107" s="202" t="s">
        <v>69</v>
      </c>
      <c r="H107" s="203"/>
      <c r="I107" s="202" t="s">
        <v>92</v>
      </c>
      <c r="J107" s="203"/>
    </row>
    <row r="108" spans="1:10" ht="22.5" customHeight="1" x14ac:dyDescent="0.25">
      <c r="A108" s="111" t="str">
        <f>$A$2</f>
        <v/>
      </c>
      <c r="B108" s="111"/>
      <c r="C108" s="111"/>
      <c r="D108" s="239" t="str">
        <f>$E$2</f>
        <v/>
      </c>
      <c r="E108" s="212"/>
      <c r="F108" s="22" t="str">
        <f>$I$2</f>
        <v/>
      </c>
      <c r="G108" s="204" t="str">
        <f>$G$2</f>
        <v/>
      </c>
      <c r="H108" s="205"/>
      <c r="I108" s="206">
        <f>SUM(G111:G120)</f>
        <v>0</v>
      </c>
      <c r="J108" s="205"/>
    </row>
    <row r="109" spans="1:10" ht="28.5" customHeight="1" x14ac:dyDescent="0.25">
      <c r="A109" s="59" t="s">
        <v>93</v>
      </c>
      <c r="B109" s="59" t="s">
        <v>94</v>
      </c>
      <c r="C109" s="59" t="s">
        <v>95</v>
      </c>
      <c r="D109" s="27" t="s">
        <v>96</v>
      </c>
      <c r="E109" s="23" t="s">
        <v>97</v>
      </c>
      <c r="F109" s="23" t="s">
        <v>98</v>
      </c>
      <c r="G109" s="23" t="s">
        <v>131</v>
      </c>
      <c r="H109" s="23" t="s">
        <v>99</v>
      </c>
      <c r="I109" s="34" t="s">
        <v>100</v>
      </c>
      <c r="J109" s="27" t="s">
        <v>101</v>
      </c>
    </row>
    <row r="110" spans="1:10" ht="65.25" customHeight="1" x14ac:dyDescent="0.25">
      <c r="A110" s="83"/>
      <c r="B110" s="84" t="s">
        <v>102</v>
      </c>
      <c r="C110" s="84" t="s">
        <v>103</v>
      </c>
      <c r="D110" s="32" t="s">
        <v>104</v>
      </c>
      <c r="E110" s="31" t="s">
        <v>105</v>
      </c>
      <c r="F110" s="31" t="s">
        <v>106</v>
      </c>
      <c r="G110" s="31" t="s">
        <v>130</v>
      </c>
      <c r="H110" s="31" t="s">
        <v>107</v>
      </c>
      <c r="I110" s="35" t="s">
        <v>108</v>
      </c>
      <c r="J110" s="32" t="s">
        <v>109</v>
      </c>
    </row>
    <row r="111" spans="1:10" ht="36" customHeight="1" x14ac:dyDescent="0.25">
      <c r="A111" s="59">
        <v>61</v>
      </c>
      <c r="B111" s="78"/>
      <c r="C111" s="79"/>
      <c r="D111" s="75"/>
      <c r="E111" s="25"/>
      <c r="F111" s="26"/>
      <c r="G111" s="26"/>
      <c r="H111" s="29"/>
      <c r="I111" s="29"/>
      <c r="J111" s="36"/>
    </row>
    <row r="112" spans="1:10" ht="36" customHeight="1" x14ac:dyDescent="0.25">
      <c r="A112" s="80">
        <v>62</v>
      </c>
      <c r="B112" s="81"/>
      <c r="C112" s="82"/>
      <c r="D112" s="74"/>
      <c r="E112" s="37"/>
      <c r="F112" s="38"/>
      <c r="G112" s="38"/>
      <c r="H112" s="39"/>
      <c r="I112" s="46"/>
      <c r="J112" s="40"/>
    </row>
    <row r="113" spans="1:10" ht="36" customHeight="1" x14ac:dyDescent="0.25">
      <c r="A113" s="59">
        <v>63</v>
      </c>
      <c r="B113" s="78"/>
      <c r="C113" s="79"/>
      <c r="D113" s="75"/>
      <c r="E113" s="25"/>
      <c r="F113" s="26"/>
      <c r="G113" s="26"/>
      <c r="H113" s="29"/>
      <c r="I113" s="47"/>
      <c r="J113" s="36"/>
    </row>
    <row r="114" spans="1:10" ht="36" customHeight="1" x14ac:dyDescent="0.25">
      <c r="A114" s="80">
        <v>64</v>
      </c>
      <c r="B114" s="81"/>
      <c r="C114" s="82"/>
      <c r="D114" s="74"/>
      <c r="E114" s="37"/>
      <c r="F114" s="38"/>
      <c r="G114" s="38"/>
      <c r="H114" s="39"/>
      <c r="I114" s="46"/>
      <c r="J114" s="40"/>
    </row>
    <row r="115" spans="1:10" ht="36" customHeight="1" x14ac:dyDescent="0.25">
      <c r="A115" s="59">
        <v>65</v>
      </c>
      <c r="B115" s="78"/>
      <c r="C115" s="79"/>
      <c r="D115" s="75"/>
      <c r="E115" s="25"/>
      <c r="F115" s="26"/>
      <c r="G115" s="26"/>
      <c r="H115" s="29"/>
      <c r="I115" s="47"/>
      <c r="J115" s="36"/>
    </row>
    <row r="116" spans="1:10" ht="36" customHeight="1" x14ac:dyDescent="0.25">
      <c r="A116" s="80">
        <v>66</v>
      </c>
      <c r="B116" s="81"/>
      <c r="C116" s="82"/>
      <c r="D116" s="74"/>
      <c r="E116" s="37"/>
      <c r="F116" s="38"/>
      <c r="G116" s="38"/>
      <c r="H116" s="39"/>
      <c r="I116" s="46"/>
      <c r="J116" s="40"/>
    </row>
    <row r="117" spans="1:10" ht="36" customHeight="1" x14ac:dyDescent="0.25">
      <c r="A117" s="59">
        <v>67</v>
      </c>
      <c r="B117" s="78"/>
      <c r="C117" s="79"/>
      <c r="D117" s="75"/>
      <c r="E117" s="25"/>
      <c r="F117" s="26"/>
      <c r="G117" s="26"/>
      <c r="H117" s="29"/>
      <c r="I117" s="47"/>
      <c r="J117" s="36"/>
    </row>
    <row r="118" spans="1:10" ht="36" customHeight="1" x14ac:dyDescent="0.25">
      <c r="A118" s="80">
        <v>68</v>
      </c>
      <c r="B118" s="81"/>
      <c r="C118" s="82"/>
      <c r="D118" s="74"/>
      <c r="E118" s="37"/>
      <c r="F118" s="38"/>
      <c r="G118" s="38"/>
      <c r="H118" s="39"/>
      <c r="I118" s="46"/>
      <c r="J118" s="40"/>
    </row>
    <row r="119" spans="1:10" ht="36" customHeight="1" x14ac:dyDescent="0.25">
      <c r="A119" s="59">
        <v>69</v>
      </c>
      <c r="B119" s="78"/>
      <c r="C119" s="79"/>
      <c r="D119" s="75"/>
      <c r="E119" s="25"/>
      <c r="F119" s="26"/>
      <c r="G119" s="26"/>
      <c r="H119" s="29"/>
      <c r="I119" s="47"/>
      <c r="J119" s="36"/>
    </row>
    <row r="120" spans="1:10" ht="36" customHeight="1" x14ac:dyDescent="0.25">
      <c r="A120" s="80">
        <v>70</v>
      </c>
      <c r="B120" s="81"/>
      <c r="C120" s="82"/>
      <c r="D120" s="74"/>
      <c r="E120" s="37"/>
      <c r="F120" s="38"/>
      <c r="G120" s="38"/>
      <c r="H120" s="39"/>
      <c r="I120" s="46"/>
      <c r="J120" s="40"/>
    </row>
    <row r="121" spans="1:10" ht="22.5" customHeight="1" x14ac:dyDescent="0.25">
      <c r="A121" s="183" t="s">
        <v>67</v>
      </c>
      <c r="B121" s="183"/>
      <c r="C121" s="183"/>
      <c r="D121" s="240" t="s">
        <v>68</v>
      </c>
      <c r="E121" s="209"/>
      <c r="F121" s="50" t="s">
        <v>70</v>
      </c>
      <c r="G121" s="202" t="s">
        <v>69</v>
      </c>
      <c r="H121" s="203"/>
      <c r="I121" s="202" t="s">
        <v>92</v>
      </c>
      <c r="J121" s="203"/>
    </row>
    <row r="122" spans="1:10" ht="22.5" customHeight="1" x14ac:dyDescent="0.25">
      <c r="A122" s="111" t="str">
        <f>$A$2</f>
        <v/>
      </c>
      <c r="B122" s="111"/>
      <c r="C122" s="111"/>
      <c r="D122" s="239" t="str">
        <f>$E$2</f>
        <v/>
      </c>
      <c r="E122" s="212"/>
      <c r="F122" s="22" t="str">
        <f>$I$2</f>
        <v/>
      </c>
      <c r="G122" s="204" t="str">
        <f>$G$2</f>
        <v/>
      </c>
      <c r="H122" s="205"/>
      <c r="I122" s="206">
        <f>SUM(G125:G134)</f>
        <v>0</v>
      </c>
      <c r="J122" s="205"/>
    </row>
    <row r="123" spans="1:10" ht="28.5" customHeight="1" x14ac:dyDescent="0.25">
      <c r="A123" s="59" t="s">
        <v>93</v>
      </c>
      <c r="B123" s="59" t="s">
        <v>94</v>
      </c>
      <c r="C123" s="59" t="s">
        <v>95</v>
      </c>
      <c r="D123" s="27" t="s">
        <v>96</v>
      </c>
      <c r="E123" s="23" t="s">
        <v>97</v>
      </c>
      <c r="F123" s="23" t="s">
        <v>98</v>
      </c>
      <c r="G123" s="23" t="s">
        <v>131</v>
      </c>
      <c r="H123" s="23" t="s">
        <v>99</v>
      </c>
      <c r="I123" s="34" t="s">
        <v>100</v>
      </c>
      <c r="J123" s="27" t="s">
        <v>101</v>
      </c>
    </row>
    <row r="124" spans="1:10" ht="65.25" customHeight="1" x14ac:dyDescent="0.25">
      <c r="A124" s="83"/>
      <c r="B124" s="84" t="s">
        <v>102</v>
      </c>
      <c r="C124" s="84" t="s">
        <v>103</v>
      </c>
      <c r="D124" s="32" t="s">
        <v>104</v>
      </c>
      <c r="E124" s="31" t="s">
        <v>105</v>
      </c>
      <c r="F124" s="31" t="s">
        <v>106</v>
      </c>
      <c r="G124" s="31" t="s">
        <v>130</v>
      </c>
      <c r="H124" s="31" t="s">
        <v>107</v>
      </c>
      <c r="I124" s="35" t="s">
        <v>108</v>
      </c>
      <c r="J124" s="32" t="s">
        <v>109</v>
      </c>
    </row>
    <row r="125" spans="1:10" ht="36" customHeight="1" x14ac:dyDescent="0.25">
      <c r="A125" s="59">
        <v>71</v>
      </c>
      <c r="B125" s="78"/>
      <c r="C125" s="79"/>
      <c r="D125" s="75"/>
      <c r="E125" s="25"/>
      <c r="F125" s="26"/>
      <c r="G125" s="26"/>
      <c r="H125" s="29"/>
      <c r="I125" s="29"/>
      <c r="J125" s="36"/>
    </row>
    <row r="126" spans="1:10" ht="36" customHeight="1" x14ac:dyDescent="0.25">
      <c r="A126" s="80">
        <v>72</v>
      </c>
      <c r="B126" s="81"/>
      <c r="C126" s="82"/>
      <c r="D126" s="74"/>
      <c r="E126" s="37"/>
      <c r="F126" s="38"/>
      <c r="G126" s="38"/>
      <c r="H126" s="39"/>
      <c r="I126" s="46"/>
      <c r="J126" s="40"/>
    </row>
    <row r="127" spans="1:10" ht="36" customHeight="1" x14ac:dyDescent="0.25">
      <c r="A127" s="59">
        <v>73</v>
      </c>
      <c r="B127" s="78"/>
      <c r="C127" s="79"/>
      <c r="D127" s="75"/>
      <c r="E127" s="25"/>
      <c r="F127" s="26"/>
      <c r="G127" s="26"/>
      <c r="H127" s="29"/>
      <c r="I127" s="47"/>
      <c r="J127" s="36"/>
    </row>
    <row r="128" spans="1:10" ht="36" customHeight="1" x14ac:dyDescent="0.25">
      <c r="A128" s="80">
        <v>74</v>
      </c>
      <c r="B128" s="81"/>
      <c r="C128" s="82"/>
      <c r="D128" s="74"/>
      <c r="E128" s="37"/>
      <c r="F128" s="38"/>
      <c r="G128" s="38"/>
      <c r="H128" s="39"/>
      <c r="I128" s="46"/>
      <c r="J128" s="40"/>
    </row>
    <row r="129" spans="1:10" ht="36" customHeight="1" x14ac:dyDescent="0.25">
      <c r="A129" s="59">
        <v>75</v>
      </c>
      <c r="B129" s="78"/>
      <c r="C129" s="79"/>
      <c r="D129" s="75"/>
      <c r="E129" s="25"/>
      <c r="F129" s="26"/>
      <c r="G129" s="26"/>
      <c r="H129" s="29"/>
      <c r="I129" s="47"/>
      <c r="J129" s="36"/>
    </row>
    <row r="130" spans="1:10" ht="36" customHeight="1" x14ac:dyDescent="0.25">
      <c r="A130" s="80">
        <v>76</v>
      </c>
      <c r="B130" s="81"/>
      <c r="C130" s="82"/>
      <c r="D130" s="74"/>
      <c r="E130" s="37"/>
      <c r="F130" s="38"/>
      <c r="G130" s="38"/>
      <c r="H130" s="39"/>
      <c r="I130" s="46"/>
      <c r="J130" s="40"/>
    </row>
    <row r="131" spans="1:10" ht="36" customHeight="1" x14ac:dyDescent="0.25">
      <c r="A131" s="59">
        <v>77</v>
      </c>
      <c r="B131" s="78"/>
      <c r="C131" s="79"/>
      <c r="D131" s="75"/>
      <c r="E131" s="25"/>
      <c r="F131" s="26"/>
      <c r="G131" s="26"/>
      <c r="H131" s="29"/>
      <c r="I131" s="47"/>
      <c r="J131" s="36"/>
    </row>
    <row r="132" spans="1:10" ht="36" customHeight="1" x14ac:dyDescent="0.25">
      <c r="A132" s="80">
        <v>78</v>
      </c>
      <c r="B132" s="81"/>
      <c r="C132" s="82"/>
      <c r="D132" s="74"/>
      <c r="E132" s="37"/>
      <c r="F132" s="38"/>
      <c r="G132" s="38"/>
      <c r="H132" s="39"/>
      <c r="I132" s="46"/>
      <c r="J132" s="40"/>
    </row>
    <row r="133" spans="1:10" ht="36" customHeight="1" x14ac:dyDescent="0.25">
      <c r="A133" s="59">
        <v>79</v>
      </c>
      <c r="B133" s="78"/>
      <c r="C133" s="79"/>
      <c r="D133" s="75"/>
      <c r="E133" s="25"/>
      <c r="F133" s="26"/>
      <c r="G133" s="26"/>
      <c r="H133" s="29"/>
      <c r="I133" s="47"/>
      <c r="J133" s="36"/>
    </row>
    <row r="134" spans="1:10" ht="36" customHeight="1" x14ac:dyDescent="0.25">
      <c r="A134" s="80">
        <v>80</v>
      </c>
      <c r="B134" s="81"/>
      <c r="C134" s="82"/>
      <c r="D134" s="74"/>
      <c r="E134" s="37"/>
      <c r="F134" s="38"/>
      <c r="G134" s="38"/>
      <c r="H134" s="39"/>
      <c r="I134" s="46"/>
      <c r="J134" s="40"/>
    </row>
    <row r="135" spans="1:10" ht="22.5" customHeight="1" x14ac:dyDescent="0.25">
      <c r="A135" s="183" t="s">
        <v>67</v>
      </c>
      <c r="B135" s="183"/>
      <c r="C135" s="183"/>
      <c r="D135" s="240" t="s">
        <v>68</v>
      </c>
      <c r="E135" s="209"/>
      <c r="F135" s="50" t="s">
        <v>70</v>
      </c>
      <c r="G135" s="202" t="s">
        <v>69</v>
      </c>
      <c r="H135" s="203"/>
      <c r="I135" s="202" t="s">
        <v>92</v>
      </c>
      <c r="J135" s="203"/>
    </row>
    <row r="136" spans="1:10" ht="22.5" customHeight="1" x14ac:dyDescent="0.25">
      <c r="A136" s="111" t="str">
        <f>$A$2</f>
        <v/>
      </c>
      <c r="B136" s="111"/>
      <c r="C136" s="111"/>
      <c r="D136" s="239" t="str">
        <f>$E$2</f>
        <v/>
      </c>
      <c r="E136" s="212"/>
      <c r="F136" s="22" t="str">
        <f>$I$2</f>
        <v/>
      </c>
      <c r="G136" s="204" t="str">
        <f>$G$2</f>
        <v/>
      </c>
      <c r="H136" s="205"/>
      <c r="I136" s="206">
        <f>SUM(G139:G148)</f>
        <v>0</v>
      </c>
      <c r="J136" s="205"/>
    </row>
    <row r="137" spans="1:10" ht="28.5" customHeight="1" x14ac:dyDescent="0.25">
      <c r="A137" s="59" t="s">
        <v>93</v>
      </c>
      <c r="B137" s="59" t="s">
        <v>94</v>
      </c>
      <c r="C137" s="59" t="s">
        <v>95</v>
      </c>
      <c r="D137" s="27" t="s">
        <v>96</v>
      </c>
      <c r="E137" s="23" t="s">
        <v>97</v>
      </c>
      <c r="F137" s="23" t="s">
        <v>98</v>
      </c>
      <c r="G137" s="23" t="s">
        <v>131</v>
      </c>
      <c r="H137" s="23" t="s">
        <v>99</v>
      </c>
      <c r="I137" s="34" t="s">
        <v>100</v>
      </c>
      <c r="J137" s="27" t="s">
        <v>101</v>
      </c>
    </row>
    <row r="138" spans="1:10" ht="65.25" customHeight="1" x14ac:dyDescent="0.25">
      <c r="A138" s="83"/>
      <c r="B138" s="84" t="s">
        <v>102</v>
      </c>
      <c r="C138" s="84" t="s">
        <v>103</v>
      </c>
      <c r="D138" s="32" t="s">
        <v>104</v>
      </c>
      <c r="E138" s="31" t="s">
        <v>105</v>
      </c>
      <c r="F138" s="31" t="s">
        <v>106</v>
      </c>
      <c r="G138" s="31" t="s">
        <v>130</v>
      </c>
      <c r="H138" s="31" t="s">
        <v>107</v>
      </c>
      <c r="I138" s="35" t="s">
        <v>108</v>
      </c>
      <c r="J138" s="32" t="s">
        <v>109</v>
      </c>
    </row>
    <row r="139" spans="1:10" ht="36" customHeight="1" x14ac:dyDescent="0.25">
      <c r="A139" s="59">
        <v>81</v>
      </c>
      <c r="B139" s="78"/>
      <c r="C139" s="79"/>
      <c r="D139" s="75"/>
      <c r="E139" s="25"/>
      <c r="F139" s="26"/>
      <c r="G139" s="26"/>
      <c r="H139" s="29"/>
      <c r="I139" s="29"/>
      <c r="J139" s="36"/>
    </row>
    <row r="140" spans="1:10" ht="36" customHeight="1" x14ac:dyDescent="0.25">
      <c r="A140" s="80">
        <v>82</v>
      </c>
      <c r="B140" s="81"/>
      <c r="C140" s="82"/>
      <c r="D140" s="74"/>
      <c r="E140" s="37"/>
      <c r="F140" s="38"/>
      <c r="G140" s="38"/>
      <c r="H140" s="39"/>
      <c r="I140" s="46"/>
      <c r="J140" s="40"/>
    </row>
    <row r="141" spans="1:10" ht="36" customHeight="1" x14ac:dyDescent="0.25">
      <c r="A141" s="59">
        <v>83</v>
      </c>
      <c r="B141" s="78"/>
      <c r="C141" s="79"/>
      <c r="D141" s="75"/>
      <c r="E141" s="25"/>
      <c r="F141" s="26"/>
      <c r="G141" s="26"/>
      <c r="H141" s="29"/>
      <c r="I141" s="47"/>
      <c r="J141" s="36"/>
    </row>
    <row r="142" spans="1:10" ht="36" customHeight="1" x14ac:dyDescent="0.25">
      <c r="A142" s="80">
        <v>84</v>
      </c>
      <c r="B142" s="81"/>
      <c r="C142" s="82"/>
      <c r="D142" s="74"/>
      <c r="E142" s="37"/>
      <c r="F142" s="38"/>
      <c r="G142" s="38"/>
      <c r="H142" s="39"/>
      <c r="I142" s="46"/>
      <c r="J142" s="40"/>
    </row>
    <row r="143" spans="1:10" ht="36" customHeight="1" x14ac:dyDescent="0.25">
      <c r="A143" s="59">
        <v>85</v>
      </c>
      <c r="B143" s="78"/>
      <c r="C143" s="79"/>
      <c r="D143" s="75"/>
      <c r="E143" s="25"/>
      <c r="F143" s="26"/>
      <c r="G143" s="26"/>
      <c r="H143" s="29"/>
      <c r="I143" s="47"/>
      <c r="J143" s="36"/>
    </row>
    <row r="144" spans="1:10" ht="36" customHeight="1" x14ac:dyDescent="0.25">
      <c r="A144" s="80">
        <v>86</v>
      </c>
      <c r="B144" s="81"/>
      <c r="C144" s="82"/>
      <c r="D144" s="74"/>
      <c r="E144" s="37"/>
      <c r="F144" s="38"/>
      <c r="G144" s="38"/>
      <c r="H144" s="39"/>
      <c r="I144" s="46"/>
      <c r="J144" s="40"/>
    </row>
    <row r="145" spans="1:10" ht="36" customHeight="1" x14ac:dyDescent="0.25">
      <c r="A145" s="59">
        <v>87</v>
      </c>
      <c r="B145" s="78"/>
      <c r="C145" s="79"/>
      <c r="D145" s="75"/>
      <c r="E145" s="25"/>
      <c r="F145" s="26"/>
      <c r="G145" s="26"/>
      <c r="H145" s="29"/>
      <c r="I145" s="47"/>
      <c r="J145" s="36"/>
    </row>
    <row r="146" spans="1:10" ht="36" customHeight="1" x14ac:dyDescent="0.25">
      <c r="A146" s="80">
        <v>88</v>
      </c>
      <c r="B146" s="81"/>
      <c r="C146" s="82"/>
      <c r="D146" s="74"/>
      <c r="E146" s="37"/>
      <c r="F146" s="38"/>
      <c r="G146" s="38"/>
      <c r="H146" s="39"/>
      <c r="I146" s="46"/>
      <c r="J146" s="40"/>
    </row>
    <row r="147" spans="1:10" ht="36" customHeight="1" x14ac:dyDescent="0.25">
      <c r="A147" s="59">
        <v>89</v>
      </c>
      <c r="B147" s="78"/>
      <c r="C147" s="79"/>
      <c r="D147" s="75"/>
      <c r="E147" s="25"/>
      <c r="F147" s="26"/>
      <c r="G147" s="26"/>
      <c r="H147" s="29"/>
      <c r="I147" s="47"/>
      <c r="J147" s="36"/>
    </row>
    <row r="148" spans="1:10" ht="36" customHeight="1" x14ac:dyDescent="0.25">
      <c r="A148" s="80">
        <v>90</v>
      </c>
      <c r="B148" s="81"/>
      <c r="C148" s="82"/>
      <c r="D148" s="74"/>
      <c r="E148" s="37"/>
      <c r="F148" s="38"/>
      <c r="G148" s="38"/>
      <c r="H148" s="39"/>
      <c r="I148" s="46"/>
      <c r="J148" s="40"/>
    </row>
    <row r="149" spans="1:10" ht="22.5" customHeight="1" x14ac:dyDescent="0.25">
      <c r="A149" s="183" t="s">
        <v>67</v>
      </c>
      <c r="B149" s="183"/>
      <c r="C149" s="183"/>
      <c r="D149" s="240" t="s">
        <v>68</v>
      </c>
      <c r="E149" s="209"/>
      <c r="F149" s="50" t="s">
        <v>70</v>
      </c>
      <c r="G149" s="202" t="s">
        <v>69</v>
      </c>
      <c r="H149" s="203"/>
      <c r="I149" s="202" t="s">
        <v>92</v>
      </c>
      <c r="J149" s="203"/>
    </row>
    <row r="150" spans="1:10" ht="22.5" customHeight="1" x14ac:dyDescent="0.25">
      <c r="A150" s="111" t="str">
        <f>$A$2</f>
        <v/>
      </c>
      <c r="B150" s="111"/>
      <c r="C150" s="111"/>
      <c r="D150" s="239" t="str">
        <f>$E$2</f>
        <v/>
      </c>
      <c r="E150" s="212"/>
      <c r="F150" s="22" t="str">
        <f>$I$2</f>
        <v/>
      </c>
      <c r="G150" s="204" t="str">
        <f>$G$2</f>
        <v/>
      </c>
      <c r="H150" s="205"/>
      <c r="I150" s="206">
        <f>SUM(G153:G162)</f>
        <v>0</v>
      </c>
      <c r="J150" s="205"/>
    </row>
    <row r="151" spans="1:10" ht="28.5" customHeight="1" x14ac:dyDescent="0.25">
      <c r="A151" s="59" t="s">
        <v>93</v>
      </c>
      <c r="B151" s="59" t="s">
        <v>94</v>
      </c>
      <c r="C151" s="59" t="s">
        <v>95</v>
      </c>
      <c r="D151" s="27" t="s">
        <v>96</v>
      </c>
      <c r="E151" s="23" t="s">
        <v>97</v>
      </c>
      <c r="F151" s="23" t="s">
        <v>98</v>
      </c>
      <c r="G151" s="23" t="s">
        <v>131</v>
      </c>
      <c r="H151" s="23" t="s">
        <v>99</v>
      </c>
      <c r="I151" s="34" t="s">
        <v>100</v>
      </c>
      <c r="J151" s="27" t="s">
        <v>101</v>
      </c>
    </row>
    <row r="152" spans="1:10" ht="65.25" customHeight="1" x14ac:dyDescent="0.25">
      <c r="A152" s="83"/>
      <c r="B152" s="84" t="s">
        <v>102</v>
      </c>
      <c r="C152" s="84" t="s">
        <v>103</v>
      </c>
      <c r="D152" s="32" t="s">
        <v>104</v>
      </c>
      <c r="E152" s="31" t="s">
        <v>105</v>
      </c>
      <c r="F152" s="31" t="s">
        <v>106</v>
      </c>
      <c r="G152" s="31" t="s">
        <v>130</v>
      </c>
      <c r="H152" s="31" t="s">
        <v>107</v>
      </c>
      <c r="I152" s="35" t="s">
        <v>108</v>
      </c>
      <c r="J152" s="32" t="s">
        <v>109</v>
      </c>
    </row>
    <row r="153" spans="1:10" ht="36" customHeight="1" x14ac:dyDescent="0.25">
      <c r="A153" s="59">
        <v>91</v>
      </c>
      <c r="B153" s="78"/>
      <c r="C153" s="79"/>
      <c r="D153" s="75"/>
      <c r="E153" s="25"/>
      <c r="F153" s="26"/>
      <c r="G153" s="26"/>
      <c r="H153" s="29"/>
      <c r="I153" s="29"/>
      <c r="J153" s="36"/>
    </row>
    <row r="154" spans="1:10" ht="36" customHeight="1" x14ac:dyDescent="0.25">
      <c r="A154" s="80">
        <v>92</v>
      </c>
      <c r="B154" s="81"/>
      <c r="C154" s="82"/>
      <c r="D154" s="74"/>
      <c r="E154" s="37"/>
      <c r="F154" s="38"/>
      <c r="G154" s="38"/>
      <c r="H154" s="39"/>
      <c r="I154" s="46"/>
      <c r="J154" s="40"/>
    </row>
    <row r="155" spans="1:10" ht="36" customHeight="1" x14ac:dyDescent="0.25">
      <c r="A155" s="59">
        <v>93</v>
      </c>
      <c r="B155" s="78"/>
      <c r="C155" s="79"/>
      <c r="D155" s="75"/>
      <c r="E155" s="25"/>
      <c r="F155" s="26"/>
      <c r="G155" s="26"/>
      <c r="H155" s="29"/>
      <c r="I155" s="47"/>
      <c r="J155" s="36"/>
    </row>
    <row r="156" spans="1:10" ht="36" customHeight="1" x14ac:dyDescent="0.25">
      <c r="A156" s="80">
        <v>94</v>
      </c>
      <c r="B156" s="81"/>
      <c r="C156" s="82"/>
      <c r="D156" s="74"/>
      <c r="E156" s="37"/>
      <c r="F156" s="38"/>
      <c r="G156" s="38"/>
      <c r="H156" s="39"/>
      <c r="I156" s="46"/>
      <c r="J156" s="40"/>
    </row>
    <row r="157" spans="1:10" ht="36" customHeight="1" x14ac:dyDescent="0.25">
      <c r="A157" s="59">
        <v>95</v>
      </c>
      <c r="B157" s="78"/>
      <c r="C157" s="79"/>
      <c r="D157" s="75"/>
      <c r="E157" s="25"/>
      <c r="F157" s="26"/>
      <c r="G157" s="26"/>
      <c r="H157" s="29"/>
      <c r="I157" s="47"/>
      <c r="J157" s="36"/>
    </row>
    <row r="158" spans="1:10" ht="36" customHeight="1" x14ac:dyDescent="0.25">
      <c r="A158" s="80">
        <v>96</v>
      </c>
      <c r="B158" s="81"/>
      <c r="C158" s="82"/>
      <c r="D158" s="74"/>
      <c r="E158" s="37"/>
      <c r="F158" s="38"/>
      <c r="G158" s="38"/>
      <c r="H158" s="39"/>
      <c r="I158" s="46"/>
      <c r="J158" s="40"/>
    </row>
    <row r="159" spans="1:10" ht="36" customHeight="1" x14ac:dyDescent="0.25">
      <c r="A159" s="59">
        <v>97</v>
      </c>
      <c r="B159" s="78"/>
      <c r="C159" s="79"/>
      <c r="D159" s="75"/>
      <c r="E159" s="25"/>
      <c r="F159" s="26"/>
      <c r="G159" s="26"/>
      <c r="H159" s="29"/>
      <c r="I159" s="47"/>
      <c r="J159" s="36"/>
    </row>
    <row r="160" spans="1:10" ht="36" customHeight="1" x14ac:dyDescent="0.25">
      <c r="A160" s="80">
        <v>98</v>
      </c>
      <c r="B160" s="81"/>
      <c r="C160" s="82"/>
      <c r="D160" s="74"/>
      <c r="E160" s="37"/>
      <c r="F160" s="38"/>
      <c r="G160" s="38"/>
      <c r="H160" s="39"/>
      <c r="I160" s="46"/>
      <c r="J160" s="40"/>
    </row>
    <row r="161" spans="1:10" ht="36" customHeight="1" x14ac:dyDescent="0.25">
      <c r="A161" s="59">
        <v>99</v>
      </c>
      <c r="B161" s="78"/>
      <c r="C161" s="79"/>
      <c r="D161" s="75"/>
      <c r="E161" s="25"/>
      <c r="F161" s="26"/>
      <c r="G161" s="26"/>
      <c r="H161" s="29"/>
      <c r="I161" s="47"/>
      <c r="J161" s="36"/>
    </row>
    <row r="162" spans="1:10" ht="36" customHeight="1" x14ac:dyDescent="0.25">
      <c r="A162" s="80">
        <v>100</v>
      </c>
      <c r="B162" s="81"/>
      <c r="C162" s="82"/>
      <c r="D162" s="74"/>
      <c r="E162" s="37"/>
      <c r="F162" s="38"/>
      <c r="G162" s="38"/>
      <c r="H162" s="39"/>
      <c r="I162" s="46"/>
      <c r="J162" s="40"/>
    </row>
  </sheetData>
  <sheetProtection algorithmName="SHA-512" hashValue="0Jv8rlKOH1wzCV3xfgcnMhe2YV4QpU7TzM0dexVjEYrz3nMMZt8YFnBcCuZThBwfI3W2m/BRuIzi2Su0FpzArw==" saltValue="/mKz/BmTzB440vEZNItThw==" spinCount="100000" sheet="1" formatCells="0" selectLockedCells="1"/>
  <mergeCells count="107">
    <mergeCell ref="G2:H2"/>
    <mergeCell ref="A8:J8"/>
    <mergeCell ref="A9:J19"/>
    <mergeCell ref="A23:C23"/>
    <mergeCell ref="D23:E23"/>
    <mergeCell ref="G23:H23"/>
    <mergeCell ref="I23:J23"/>
    <mergeCell ref="A24:C24"/>
    <mergeCell ref="D24:E24"/>
    <mergeCell ref="G24:H24"/>
    <mergeCell ref="I24:J24"/>
    <mergeCell ref="I1:J1"/>
    <mergeCell ref="I7:J7"/>
    <mergeCell ref="I6:J6"/>
    <mergeCell ref="I5:J5"/>
    <mergeCell ref="A4:J4"/>
    <mergeCell ref="A1:D1"/>
    <mergeCell ref="E1:F1"/>
    <mergeCell ref="G1:H1"/>
    <mergeCell ref="A5:C5"/>
    <mergeCell ref="A6:C6"/>
    <mergeCell ref="A7:C7"/>
    <mergeCell ref="I2:J2"/>
    <mergeCell ref="A3:C3"/>
    <mergeCell ref="D3:E3"/>
    <mergeCell ref="F3:H3"/>
    <mergeCell ref="I3:J3"/>
    <mergeCell ref="F5:H5"/>
    <mergeCell ref="F6:H6"/>
    <mergeCell ref="F7:H7"/>
    <mergeCell ref="D7:E7"/>
    <mergeCell ref="D6:E6"/>
    <mergeCell ref="D5:E5"/>
    <mergeCell ref="A2:D2"/>
    <mergeCell ref="E2:F2"/>
    <mergeCell ref="I37:J37"/>
    <mergeCell ref="A38:C38"/>
    <mergeCell ref="D38:E38"/>
    <mergeCell ref="G38:H38"/>
    <mergeCell ref="I38:J38"/>
    <mergeCell ref="G65:H65"/>
    <mergeCell ref="I65:J65"/>
    <mergeCell ref="A65:C65"/>
    <mergeCell ref="D65:E65"/>
    <mergeCell ref="A51:C51"/>
    <mergeCell ref="D51:E51"/>
    <mergeCell ref="G51:H51"/>
    <mergeCell ref="I51:J51"/>
    <mergeCell ref="A52:C52"/>
    <mergeCell ref="D52:E52"/>
    <mergeCell ref="G52:H52"/>
    <mergeCell ref="I52:J52"/>
    <mergeCell ref="A37:C37"/>
    <mergeCell ref="D37:E37"/>
    <mergeCell ref="G37:H37"/>
    <mergeCell ref="A66:C66"/>
    <mergeCell ref="D66:E66"/>
    <mergeCell ref="G66:H66"/>
    <mergeCell ref="I66:J66"/>
    <mergeCell ref="A79:C79"/>
    <mergeCell ref="D79:E79"/>
    <mergeCell ref="G79:H79"/>
    <mergeCell ref="I79:J79"/>
    <mergeCell ref="A80:C80"/>
    <mergeCell ref="D80:E80"/>
    <mergeCell ref="G80:H80"/>
    <mergeCell ref="I80:J80"/>
    <mergeCell ref="A93:C93"/>
    <mergeCell ref="D93:E93"/>
    <mergeCell ref="G93:H93"/>
    <mergeCell ref="I93:J93"/>
    <mergeCell ref="A94:C94"/>
    <mergeCell ref="D94:E94"/>
    <mergeCell ref="G94:H94"/>
    <mergeCell ref="I94:J94"/>
    <mergeCell ref="A107:C107"/>
    <mergeCell ref="D107:E107"/>
    <mergeCell ref="G107:H107"/>
    <mergeCell ref="I107:J107"/>
    <mergeCell ref="G108:H108"/>
    <mergeCell ref="I108:J108"/>
    <mergeCell ref="A108:C108"/>
    <mergeCell ref="D108:E108"/>
    <mergeCell ref="A121:C121"/>
    <mergeCell ref="D121:E121"/>
    <mergeCell ref="G121:H121"/>
    <mergeCell ref="I121:J121"/>
    <mergeCell ref="A149:C149"/>
    <mergeCell ref="D149:E149"/>
    <mergeCell ref="G149:H149"/>
    <mergeCell ref="I149:J149"/>
    <mergeCell ref="A150:C150"/>
    <mergeCell ref="D150:E150"/>
    <mergeCell ref="G150:H150"/>
    <mergeCell ref="I150:J150"/>
    <mergeCell ref="A122:C122"/>
    <mergeCell ref="D122:E122"/>
    <mergeCell ref="G122:H122"/>
    <mergeCell ref="I122:J122"/>
    <mergeCell ref="A135:C135"/>
    <mergeCell ref="D135:E135"/>
    <mergeCell ref="G135:H135"/>
    <mergeCell ref="I135:J135"/>
    <mergeCell ref="A136:C136"/>
    <mergeCell ref="D136:E136"/>
    <mergeCell ref="G136:H136"/>
    <mergeCell ref="I136:J136"/>
  </mergeCells>
  <conditionalFormatting sqref="F27:G36 F41:G50 F55:G64 F69:G78 F83:G92 F97:G106 F111:G120 F125:G134 F139:G148 F153:G162">
    <cfRule type="cellIs" dxfId="11" priority="1" operator="notBetween">
      <formula>4999</formula>
      <formula>0</formula>
    </cfRule>
  </conditionalFormatting>
  <conditionalFormatting sqref="G27:G36 G41:G50 G55:G64 G69:G78 G83:G92 G97:G106 G111:G120 G125:G134 G139:G148 G153:G162">
    <cfRule type="cellIs" dxfId="10" priority="3" operator="greaterThan">
      <formula>F27</formula>
    </cfRule>
  </conditionalFormatting>
  <conditionalFormatting sqref="H27:H36 H41:H50 H55:H64 H69:H78 H83:H92 H97:H106 H111:H120 H125:H134 H139:H148 H153:H162">
    <cfRule type="cellIs" dxfId="9" priority="2" operator="notBetween">
      <formula>45597</formula>
      <formula>45961</formula>
    </cfRule>
  </conditionalFormatting>
  <pageMargins left="0.25" right="0.25" top="0.75" bottom="0.75" header="0.3" footer="0.3"/>
  <pageSetup orientation="landscape" r:id="rId1"/>
  <headerFooter>
    <oddHeader xml:space="preserve">&amp;C&amp;"-,Bold"Housing Emergency Solutions Program&amp;"-,Regular"
&amp;"-,Italic"Expense Detail Form&amp;RHESP-212
</oddHeader>
    <oddFooter>&amp;REffective: March 13, 2025</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98583C97-61CA-41A7-A0A4-BD00E5080EC1}">
          <x14:formula1>
            <xm:f>'FORMULA Sheet'!$B$2:$B$9</xm:f>
          </x14:formula1>
          <xm:sqref>D27:D36 D41:D50 D55:D64 D69:D78 D83:D92 D97:D106 D111:D120 D125:D134 D139:D148 D153:D162</xm:sqref>
        </x14:dataValidation>
        <x14:dataValidation type="list" allowBlank="1" showInputMessage="1" showErrorMessage="1" xr:uid="{B82D74CE-7736-4408-894F-233C745443CF}">
          <x14:formula1>
            <xm:f>'FORMULA Sheet'!$E$2:$E$7</xm:f>
          </x14:formula1>
          <xm:sqref>B27:B36 B41:B50 B55:B64 B69:B78 B83:B92 B97:B106 B111:B120 B125:B134 B139:B148 B153:B162</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J163"/>
  <sheetViews>
    <sheetView showGridLines="0" showRuler="0" defaultGridColor="0" view="pageLayout" topLeftCell="A141" colorId="8" zoomScale="98" zoomScaleNormal="100" zoomScaleSheetLayoutView="100" zoomScalePageLayoutView="98" workbookViewId="0">
      <selection activeCell="B152" sqref="B152"/>
    </sheetView>
  </sheetViews>
  <sheetFormatPr defaultColWidth="9.140625" defaultRowHeight="22.5" customHeight="1" x14ac:dyDescent="0.25"/>
  <cols>
    <col min="1" max="1" width="3.5703125" style="48" bestFit="1" customWidth="1"/>
    <col min="2" max="2" width="14.85546875" style="4" customWidth="1"/>
    <col min="3" max="3" width="16.5703125" style="5" customWidth="1"/>
    <col min="4" max="4" width="8.85546875" style="4" customWidth="1"/>
    <col min="5" max="5" width="9.28515625" style="4" customWidth="1"/>
    <col min="6" max="6" width="10.5703125" style="4" customWidth="1"/>
    <col min="7" max="7" width="9.42578125" style="4" customWidth="1"/>
    <col min="8" max="8" width="9.28515625" style="4" customWidth="1"/>
    <col min="9" max="9" width="12.5703125" style="1" customWidth="1"/>
    <col min="10" max="10" width="38.85546875" style="4" customWidth="1"/>
    <col min="11" max="16384" width="9.140625" style="4"/>
  </cols>
  <sheetData>
    <row r="1" spans="1:10" ht="22.5" customHeight="1" x14ac:dyDescent="0.25">
      <c r="A1" s="247" t="s">
        <v>67</v>
      </c>
      <c r="B1" s="247"/>
      <c r="C1" s="247"/>
      <c r="D1" s="247"/>
      <c r="E1" s="191" t="s">
        <v>68</v>
      </c>
      <c r="F1" s="192"/>
      <c r="G1" s="192" t="s">
        <v>69</v>
      </c>
      <c r="H1" s="192"/>
      <c r="I1" s="193" t="s">
        <v>70</v>
      </c>
      <c r="J1" s="193"/>
    </row>
    <row r="2" spans="1:10" ht="22.5" customHeight="1" thickBot="1" x14ac:dyDescent="0.3">
      <c r="A2" s="255" t="str">
        <f>IF(ISBLANK('Request Summary'!A2),"",'Request Summary'!A2)</f>
        <v/>
      </c>
      <c r="B2" s="256"/>
      <c r="C2" s="256"/>
      <c r="D2" s="257"/>
      <c r="E2" s="195" t="str">
        <f>IF(ISBLANK('Request Summary'!D25),"",'Request Summary'!D25)</f>
        <v/>
      </c>
      <c r="F2" s="196"/>
      <c r="G2" s="197" t="str">
        <f>IF(ISBLANK('Request Summary'!I2),"",'Request Summary'!I2)</f>
        <v/>
      </c>
      <c r="H2" s="198"/>
      <c r="I2" s="258" t="str">
        <f>IF(ISBLANK('Request Summary'!K2),"",'Request Summary'!K2)</f>
        <v/>
      </c>
      <c r="J2" s="259"/>
    </row>
    <row r="3" spans="1:10" ht="22.5" customHeight="1" thickBot="1" x14ac:dyDescent="0.3">
      <c r="A3" s="262" t="s">
        <v>113</v>
      </c>
      <c r="B3" s="263"/>
      <c r="C3" s="263"/>
      <c r="D3" s="258" t="str">
        <f>IF(MIN(H26:H163)=0,"", MIN(H26:H163))</f>
        <v/>
      </c>
      <c r="E3" s="199"/>
      <c r="F3" s="241" t="s">
        <v>114</v>
      </c>
      <c r="G3" s="241"/>
      <c r="H3" s="241"/>
      <c r="I3" s="199" t="str">
        <f>IF(MAX(H26:H163)=0,"", MAX(H26:H163))</f>
        <v/>
      </c>
      <c r="J3" s="264"/>
    </row>
    <row r="4" spans="1:10" ht="22.5" customHeight="1" x14ac:dyDescent="0.25">
      <c r="A4" s="253" t="s">
        <v>117</v>
      </c>
      <c r="B4" s="219"/>
      <c r="C4" s="219"/>
      <c r="D4" s="219"/>
      <c r="E4" s="219"/>
      <c r="F4" s="219"/>
      <c r="G4" s="219"/>
      <c r="H4" s="219"/>
      <c r="I4" s="219"/>
      <c r="J4" s="254"/>
    </row>
    <row r="5" spans="1:10" ht="22.5" customHeight="1" x14ac:dyDescent="0.25">
      <c r="A5" s="260" t="s">
        <v>16</v>
      </c>
      <c r="B5" s="261" t="s">
        <v>17</v>
      </c>
      <c r="C5" s="261" t="s">
        <v>17</v>
      </c>
      <c r="D5" s="201">
        <f>SUM(SUMIF($B$26:$B$161,A5,$G$26:$G$161))</f>
        <v>0</v>
      </c>
      <c r="E5" s="201"/>
      <c r="F5" s="200" t="s">
        <v>18</v>
      </c>
      <c r="G5" s="200" t="s">
        <v>18</v>
      </c>
      <c r="H5" s="200" t="s">
        <v>18</v>
      </c>
      <c r="I5" s="201">
        <f>SUM(SUMIF($B$26:$B$161,F5,$G$26:$G$161))</f>
        <v>0</v>
      </c>
      <c r="J5" s="249"/>
    </row>
    <row r="6" spans="1:10" ht="22.5" customHeight="1" x14ac:dyDescent="0.25">
      <c r="A6" s="248" t="s">
        <v>25</v>
      </c>
      <c r="B6" s="200" t="s">
        <v>26</v>
      </c>
      <c r="C6" s="200" t="s">
        <v>26</v>
      </c>
      <c r="D6" s="201">
        <f t="shared" ref="D6:D14" si="0">SUM(SUMIF($B$26:$B$161,A6,$G$26:$G$161))</f>
        <v>0</v>
      </c>
      <c r="E6" s="201"/>
      <c r="F6" s="250" t="s">
        <v>27</v>
      </c>
      <c r="G6" s="251"/>
      <c r="H6" s="252"/>
      <c r="I6" s="201">
        <f t="shared" ref="I6:I13" si="1">SUM(SUMIF($B$26:$B$161,F6,$G$26:$G$161))</f>
        <v>0</v>
      </c>
      <c r="J6" s="249"/>
    </row>
    <row r="7" spans="1:10" ht="22.5" customHeight="1" x14ac:dyDescent="0.25">
      <c r="A7" s="248" t="s">
        <v>35</v>
      </c>
      <c r="B7" s="200" t="s">
        <v>35</v>
      </c>
      <c r="C7" s="200" t="s">
        <v>35</v>
      </c>
      <c r="D7" s="201">
        <f t="shared" si="0"/>
        <v>0</v>
      </c>
      <c r="E7" s="201"/>
      <c r="F7" s="234" t="s">
        <v>36</v>
      </c>
      <c r="G7" s="235" t="s">
        <v>36</v>
      </c>
      <c r="H7" s="236" t="s">
        <v>36</v>
      </c>
      <c r="I7" s="201">
        <f t="shared" si="1"/>
        <v>0</v>
      </c>
      <c r="J7" s="249"/>
    </row>
    <row r="8" spans="1:10" ht="22.5" customHeight="1" x14ac:dyDescent="0.25">
      <c r="A8" s="248" t="s">
        <v>42</v>
      </c>
      <c r="B8" s="200" t="s">
        <v>42</v>
      </c>
      <c r="C8" s="200" t="s">
        <v>42</v>
      </c>
      <c r="D8" s="201">
        <f t="shared" si="0"/>
        <v>0</v>
      </c>
      <c r="E8" s="201"/>
      <c r="F8" s="234" t="s">
        <v>43</v>
      </c>
      <c r="G8" s="235" t="s">
        <v>43</v>
      </c>
      <c r="H8" s="236" t="s">
        <v>43</v>
      </c>
      <c r="I8" s="201">
        <f t="shared" si="1"/>
        <v>0</v>
      </c>
      <c r="J8" s="249"/>
    </row>
    <row r="9" spans="1:10" ht="22.5" customHeight="1" x14ac:dyDescent="0.25">
      <c r="A9" s="248" t="s">
        <v>48</v>
      </c>
      <c r="B9" s="200" t="s">
        <v>48</v>
      </c>
      <c r="C9" s="200" t="s">
        <v>48</v>
      </c>
      <c r="D9" s="201">
        <f t="shared" si="0"/>
        <v>0</v>
      </c>
      <c r="E9" s="201"/>
      <c r="F9" s="234" t="s">
        <v>49</v>
      </c>
      <c r="G9" s="235" t="s">
        <v>118</v>
      </c>
      <c r="H9" s="236" t="s">
        <v>118</v>
      </c>
      <c r="I9" s="201">
        <f t="shared" si="1"/>
        <v>0</v>
      </c>
      <c r="J9" s="249"/>
    </row>
    <row r="10" spans="1:10" ht="22.5" customHeight="1" x14ac:dyDescent="0.25">
      <c r="A10" s="248" t="s">
        <v>44</v>
      </c>
      <c r="B10" s="200" t="s">
        <v>44</v>
      </c>
      <c r="C10" s="200" t="s">
        <v>44</v>
      </c>
      <c r="D10" s="201">
        <f t="shared" si="0"/>
        <v>0</v>
      </c>
      <c r="E10" s="201"/>
      <c r="F10" s="234" t="s">
        <v>53</v>
      </c>
      <c r="G10" s="235" t="s">
        <v>119</v>
      </c>
      <c r="H10" s="236" t="s">
        <v>119</v>
      </c>
      <c r="I10" s="201">
        <f t="shared" si="1"/>
        <v>0</v>
      </c>
      <c r="J10" s="249"/>
    </row>
    <row r="11" spans="1:10" ht="22.5" customHeight="1" x14ac:dyDescent="0.25">
      <c r="A11" s="248" t="s">
        <v>57</v>
      </c>
      <c r="B11" s="200" t="s">
        <v>57</v>
      </c>
      <c r="C11" s="200" t="s">
        <v>57</v>
      </c>
      <c r="D11" s="201">
        <f t="shared" si="0"/>
        <v>0</v>
      </c>
      <c r="E11" s="201"/>
      <c r="F11" s="234" t="s">
        <v>56</v>
      </c>
      <c r="G11" s="235" t="s">
        <v>120</v>
      </c>
      <c r="H11" s="236" t="s">
        <v>120</v>
      </c>
      <c r="I11" s="201">
        <f t="shared" si="1"/>
        <v>0</v>
      </c>
      <c r="J11" s="249"/>
    </row>
    <row r="12" spans="1:10" ht="22.5" customHeight="1" x14ac:dyDescent="0.25">
      <c r="A12" s="248" t="s">
        <v>61</v>
      </c>
      <c r="B12" s="200" t="s">
        <v>61</v>
      </c>
      <c r="C12" s="200" t="s">
        <v>61</v>
      </c>
      <c r="D12" s="201">
        <f t="shared" si="0"/>
        <v>0</v>
      </c>
      <c r="E12" s="201"/>
      <c r="F12" s="234" t="s">
        <v>62</v>
      </c>
      <c r="G12" s="235" t="s">
        <v>121</v>
      </c>
      <c r="H12" s="236" t="s">
        <v>121</v>
      </c>
      <c r="I12" s="201">
        <f t="shared" si="1"/>
        <v>0</v>
      </c>
      <c r="J12" s="249"/>
    </row>
    <row r="13" spans="1:10" ht="22.5" customHeight="1" x14ac:dyDescent="0.25">
      <c r="A13" s="248" t="s">
        <v>63</v>
      </c>
      <c r="B13" s="200" t="s">
        <v>63</v>
      </c>
      <c r="C13" s="200" t="s">
        <v>63</v>
      </c>
      <c r="D13" s="201">
        <f t="shared" si="0"/>
        <v>0</v>
      </c>
      <c r="E13" s="201"/>
      <c r="F13" s="234" t="s">
        <v>64</v>
      </c>
      <c r="G13" s="235"/>
      <c r="H13" s="236"/>
      <c r="I13" s="201">
        <f t="shared" si="1"/>
        <v>0</v>
      </c>
      <c r="J13" s="249"/>
    </row>
    <row r="14" spans="1:10" ht="22.5" customHeight="1" thickBot="1" x14ac:dyDescent="0.3">
      <c r="A14" s="277" t="s">
        <v>47</v>
      </c>
      <c r="B14" s="217"/>
      <c r="C14" s="217"/>
      <c r="D14" s="215">
        <f t="shared" si="0"/>
        <v>0</v>
      </c>
      <c r="E14" s="215"/>
      <c r="F14" s="278" t="s">
        <v>122</v>
      </c>
      <c r="G14" s="279"/>
      <c r="H14" s="280"/>
      <c r="I14" s="281">
        <f>SUM(D5:E14,I5:J13)</f>
        <v>0</v>
      </c>
      <c r="J14" s="282"/>
    </row>
    <row r="15" spans="1:10" ht="22.5" customHeight="1" thickBot="1" x14ac:dyDescent="0.3">
      <c r="A15" s="274" t="s">
        <v>91</v>
      </c>
      <c r="B15" s="275"/>
      <c r="C15" s="275"/>
      <c r="D15" s="275"/>
      <c r="E15" s="275"/>
      <c r="F15" s="275"/>
      <c r="G15" s="275"/>
      <c r="H15" s="275"/>
      <c r="I15" s="275"/>
      <c r="J15" s="276"/>
    </row>
    <row r="16" spans="1:10" ht="22.5" customHeight="1" x14ac:dyDescent="0.25">
      <c r="A16" s="265" t="s">
        <v>134</v>
      </c>
      <c r="B16" s="266"/>
      <c r="C16" s="266"/>
      <c r="D16" s="266"/>
      <c r="E16" s="266"/>
      <c r="F16" s="266"/>
      <c r="G16" s="266"/>
      <c r="H16" s="266"/>
      <c r="I16" s="266"/>
      <c r="J16" s="267"/>
    </row>
    <row r="17" spans="1:10" ht="22.5" customHeight="1" x14ac:dyDescent="0.25">
      <c r="A17" s="268"/>
      <c r="B17" s="269"/>
      <c r="C17" s="269"/>
      <c r="D17" s="269"/>
      <c r="E17" s="269"/>
      <c r="F17" s="269"/>
      <c r="G17" s="269"/>
      <c r="H17" s="269"/>
      <c r="I17" s="269"/>
      <c r="J17" s="270"/>
    </row>
    <row r="18" spans="1:10" ht="22.5" customHeight="1" x14ac:dyDescent="0.25">
      <c r="A18" s="268"/>
      <c r="B18" s="269"/>
      <c r="C18" s="269"/>
      <c r="D18" s="269"/>
      <c r="E18" s="269"/>
      <c r="F18" s="269"/>
      <c r="G18" s="269"/>
      <c r="H18" s="269"/>
      <c r="I18" s="269"/>
      <c r="J18" s="270"/>
    </row>
    <row r="19" spans="1:10" ht="22.5" customHeight="1" x14ac:dyDescent="0.25">
      <c r="A19" s="268"/>
      <c r="B19" s="269"/>
      <c r="C19" s="269"/>
      <c r="D19" s="269"/>
      <c r="E19" s="269"/>
      <c r="F19" s="269"/>
      <c r="G19" s="269"/>
      <c r="H19" s="269"/>
      <c r="I19" s="269"/>
      <c r="J19" s="270"/>
    </row>
    <row r="20" spans="1:10" ht="22.5" customHeight="1" x14ac:dyDescent="0.25">
      <c r="A20" s="268"/>
      <c r="B20" s="269"/>
      <c r="C20" s="269"/>
      <c r="D20" s="269"/>
      <c r="E20" s="269"/>
      <c r="F20" s="269"/>
      <c r="G20" s="269"/>
      <c r="H20" s="269"/>
      <c r="I20" s="269"/>
      <c r="J20" s="270"/>
    </row>
    <row r="21" spans="1:10" ht="22.5" customHeight="1" x14ac:dyDescent="0.25">
      <c r="A21" s="271"/>
      <c r="B21" s="272"/>
      <c r="C21" s="272"/>
      <c r="D21" s="272"/>
      <c r="E21" s="272"/>
      <c r="F21" s="272"/>
      <c r="G21" s="272"/>
      <c r="H21" s="272"/>
      <c r="I21" s="272"/>
      <c r="J21" s="273"/>
    </row>
    <row r="22" spans="1:10" ht="22.5" customHeight="1" x14ac:dyDescent="0.25">
      <c r="A22" s="207" t="s">
        <v>67</v>
      </c>
      <c r="B22" s="184"/>
      <c r="C22" s="185"/>
      <c r="D22" s="208" t="s">
        <v>68</v>
      </c>
      <c r="E22" s="209"/>
      <c r="F22" s="50" t="s">
        <v>70</v>
      </c>
      <c r="G22" s="202" t="s">
        <v>69</v>
      </c>
      <c r="H22" s="203"/>
      <c r="I22" s="202" t="s">
        <v>92</v>
      </c>
      <c r="J22" s="203"/>
    </row>
    <row r="23" spans="1:10" ht="22.5" customHeight="1" x14ac:dyDescent="0.25">
      <c r="A23" s="244" t="str">
        <f>$A$2</f>
        <v/>
      </c>
      <c r="B23" s="245"/>
      <c r="C23" s="246"/>
      <c r="D23" s="211" t="str">
        <f>$E$2</f>
        <v/>
      </c>
      <c r="E23" s="212"/>
      <c r="F23" s="22" t="str">
        <f>$I$2</f>
        <v/>
      </c>
      <c r="G23" s="204" t="str">
        <f>$G$2</f>
        <v/>
      </c>
      <c r="H23" s="205"/>
      <c r="I23" s="206">
        <f>SUM(G26:G35)</f>
        <v>0</v>
      </c>
      <c r="J23" s="205"/>
    </row>
    <row r="24" spans="1:10" ht="28.5" customHeight="1" x14ac:dyDescent="0.25">
      <c r="A24" s="59" t="s">
        <v>93</v>
      </c>
      <c r="B24" s="59" t="s">
        <v>94</v>
      </c>
      <c r="C24" s="89" t="s">
        <v>95</v>
      </c>
      <c r="D24" s="27" t="s">
        <v>96</v>
      </c>
      <c r="E24" s="23" t="s">
        <v>97</v>
      </c>
      <c r="F24" s="23" t="s">
        <v>98</v>
      </c>
      <c r="G24" s="23" t="s">
        <v>131</v>
      </c>
      <c r="H24" s="91" t="s">
        <v>99</v>
      </c>
      <c r="I24" s="92" t="s">
        <v>100</v>
      </c>
      <c r="J24" s="90" t="s">
        <v>101</v>
      </c>
    </row>
    <row r="25" spans="1:10" ht="65.25" customHeight="1" x14ac:dyDescent="0.25">
      <c r="A25" s="83"/>
      <c r="B25" s="84" t="s">
        <v>102</v>
      </c>
      <c r="C25" s="84" t="s">
        <v>103</v>
      </c>
      <c r="D25" s="32" t="s">
        <v>104</v>
      </c>
      <c r="E25" s="31" t="s">
        <v>105</v>
      </c>
      <c r="F25" s="31" t="s">
        <v>106</v>
      </c>
      <c r="G25" s="31" t="s">
        <v>130</v>
      </c>
      <c r="H25" s="31" t="s">
        <v>107</v>
      </c>
      <c r="I25" s="35" t="s">
        <v>108</v>
      </c>
      <c r="J25" s="32" t="s">
        <v>109</v>
      </c>
    </row>
    <row r="26" spans="1:10" ht="36" customHeight="1" x14ac:dyDescent="0.25">
      <c r="A26" s="59">
        <v>1</v>
      </c>
      <c r="B26" s="78"/>
      <c r="C26" s="79"/>
      <c r="D26" s="75"/>
      <c r="E26" s="25"/>
      <c r="F26" s="26"/>
      <c r="G26" s="26"/>
      <c r="H26" s="29"/>
      <c r="I26" s="29"/>
      <c r="J26" s="36"/>
    </row>
    <row r="27" spans="1:10" ht="36" customHeight="1" x14ac:dyDescent="0.25">
      <c r="A27" s="80">
        <v>2</v>
      </c>
      <c r="B27" s="81"/>
      <c r="C27" s="82"/>
      <c r="D27" s="74"/>
      <c r="E27" s="37"/>
      <c r="F27" s="38"/>
      <c r="G27" s="38"/>
      <c r="H27" s="39"/>
      <c r="I27" s="46"/>
      <c r="J27" s="40"/>
    </row>
    <row r="28" spans="1:10" ht="36" customHeight="1" x14ac:dyDescent="0.25">
      <c r="A28" s="59">
        <v>3</v>
      </c>
      <c r="B28" s="78"/>
      <c r="C28" s="79"/>
      <c r="D28" s="75"/>
      <c r="E28" s="25"/>
      <c r="F28" s="26"/>
      <c r="G28" s="26"/>
      <c r="H28" s="29"/>
      <c r="I28" s="47"/>
      <c r="J28" s="36"/>
    </row>
    <row r="29" spans="1:10" ht="36" customHeight="1" x14ac:dyDescent="0.25">
      <c r="A29" s="80">
        <v>4</v>
      </c>
      <c r="B29" s="81"/>
      <c r="C29" s="82"/>
      <c r="D29" s="74"/>
      <c r="E29" s="37"/>
      <c r="F29" s="38"/>
      <c r="G29" s="38"/>
      <c r="H29" s="39"/>
      <c r="I29" s="46"/>
      <c r="J29" s="40"/>
    </row>
    <row r="30" spans="1:10" ht="36" customHeight="1" x14ac:dyDescent="0.25">
      <c r="A30" s="59">
        <v>5</v>
      </c>
      <c r="B30" s="78"/>
      <c r="C30" s="79"/>
      <c r="D30" s="75"/>
      <c r="E30" s="25"/>
      <c r="F30" s="26"/>
      <c r="G30" s="26"/>
      <c r="H30" s="29"/>
      <c r="I30" s="47"/>
      <c r="J30" s="36"/>
    </row>
    <row r="31" spans="1:10" ht="36" customHeight="1" x14ac:dyDescent="0.25">
      <c r="A31" s="80">
        <v>6</v>
      </c>
      <c r="B31" s="81"/>
      <c r="C31" s="82"/>
      <c r="D31" s="74"/>
      <c r="E31" s="37"/>
      <c r="F31" s="38"/>
      <c r="G31" s="38"/>
      <c r="H31" s="39"/>
      <c r="I31" s="46"/>
      <c r="J31" s="40"/>
    </row>
    <row r="32" spans="1:10" ht="36" customHeight="1" x14ac:dyDescent="0.25">
      <c r="A32" s="59">
        <v>7</v>
      </c>
      <c r="B32" s="78"/>
      <c r="C32" s="79"/>
      <c r="D32" s="75"/>
      <c r="E32" s="25"/>
      <c r="F32" s="26"/>
      <c r="G32" s="26"/>
      <c r="H32" s="29"/>
      <c r="I32" s="47"/>
      <c r="J32" s="36"/>
    </row>
    <row r="33" spans="1:10" ht="36" customHeight="1" x14ac:dyDescent="0.25">
      <c r="A33" s="80">
        <v>8</v>
      </c>
      <c r="B33" s="81"/>
      <c r="C33" s="82"/>
      <c r="D33" s="74"/>
      <c r="E33" s="37"/>
      <c r="F33" s="38"/>
      <c r="G33" s="38"/>
      <c r="H33" s="39"/>
      <c r="I33" s="46"/>
      <c r="J33" s="40"/>
    </row>
    <row r="34" spans="1:10" ht="36" customHeight="1" x14ac:dyDescent="0.25">
      <c r="A34" s="59">
        <v>9</v>
      </c>
      <c r="B34" s="78"/>
      <c r="C34" s="79"/>
      <c r="D34" s="75"/>
      <c r="E34" s="25"/>
      <c r="F34" s="26"/>
      <c r="G34" s="26"/>
      <c r="H34" s="29"/>
      <c r="I34" s="47"/>
      <c r="J34" s="36"/>
    </row>
    <row r="35" spans="1:10" ht="36" customHeight="1" x14ac:dyDescent="0.25">
      <c r="A35" s="80">
        <v>10</v>
      </c>
      <c r="B35" s="81"/>
      <c r="C35" s="82"/>
      <c r="D35" s="74"/>
      <c r="E35" s="37"/>
      <c r="F35" s="38"/>
      <c r="G35" s="38"/>
      <c r="H35" s="39"/>
      <c r="I35" s="46"/>
      <c r="J35" s="40"/>
    </row>
    <row r="36" spans="1:10" ht="22.5" customHeight="1" x14ac:dyDescent="0.25">
      <c r="A36" s="183" t="s">
        <v>67</v>
      </c>
      <c r="B36" s="183"/>
      <c r="C36" s="183"/>
      <c r="D36" s="240" t="s">
        <v>68</v>
      </c>
      <c r="E36" s="209"/>
      <c r="F36" s="50" t="s">
        <v>70</v>
      </c>
      <c r="G36" s="202" t="s">
        <v>69</v>
      </c>
      <c r="H36" s="203"/>
      <c r="I36" s="202" t="s">
        <v>92</v>
      </c>
      <c r="J36" s="203"/>
    </row>
    <row r="37" spans="1:10" ht="22.5" customHeight="1" x14ac:dyDescent="0.25">
      <c r="A37" s="111" t="str">
        <f>$A$2</f>
        <v/>
      </c>
      <c r="B37" s="111"/>
      <c r="C37" s="111"/>
      <c r="D37" s="239" t="str">
        <f>$E$2</f>
        <v/>
      </c>
      <c r="E37" s="212"/>
      <c r="F37" s="22" t="str">
        <f>$I$2</f>
        <v/>
      </c>
      <c r="G37" s="204" t="str">
        <f>$G$2</f>
        <v/>
      </c>
      <c r="H37" s="205"/>
      <c r="I37" s="206">
        <f>SUM(G40:G49)</f>
        <v>0</v>
      </c>
      <c r="J37" s="205"/>
    </row>
    <row r="38" spans="1:10" ht="28.5" customHeight="1" x14ac:dyDescent="0.25">
      <c r="A38" s="59" t="s">
        <v>93</v>
      </c>
      <c r="B38" s="59" t="s">
        <v>94</v>
      </c>
      <c r="C38" s="59" t="s">
        <v>95</v>
      </c>
      <c r="D38" s="27" t="s">
        <v>96</v>
      </c>
      <c r="E38" s="23" t="s">
        <v>97</v>
      </c>
      <c r="F38" s="33" t="s">
        <v>98</v>
      </c>
      <c r="G38" s="23" t="s">
        <v>131</v>
      </c>
      <c r="H38" s="23" t="s">
        <v>99</v>
      </c>
      <c r="I38" s="34" t="s">
        <v>100</v>
      </c>
      <c r="J38" s="27" t="s">
        <v>101</v>
      </c>
    </row>
    <row r="39" spans="1:10" ht="65.25" customHeight="1" x14ac:dyDescent="0.25">
      <c r="A39" s="83"/>
      <c r="B39" s="84" t="s">
        <v>102</v>
      </c>
      <c r="C39" s="84" t="s">
        <v>103</v>
      </c>
      <c r="D39" s="32" t="s">
        <v>104</v>
      </c>
      <c r="E39" s="31" t="s">
        <v>105</v>
      </c>
      <c r="F39" s="31" t="s">
        <v>106</v>
      </c>
      <c r="G39" s="31" t="s">
        <v>130</v>
      </c>
      <c r="H39" s="31" t="s">
        <v>107</v>
      </c>
      <c r="I39" s="35" t="s">
        <v>108</v>
      </c>
      <c r="J39" s="32" t="s">
        <v>109</v>
      </c>
    </row>
    <row r="40" spans="1:10" ht="36" customHeight="1" x14ac:dyDescent="0.25">
      <c r="A40" s="59">
        <v>11</v>
      </c>
      <c r="B40" s="78"/>
      <c r="C40" s="79"/>
      <c r="D40" s="75"/>
      <c r="E40" s="25"/>
      <c r="F40" s="26"/>
      <c r="G40" s="26"/>
      <c r="H40" s="29"/>
      <c r="I40" s="29"/>
      <c r="J40" s="36"/>
    </row>
    <row r="41" spans="1:10" ht="36" customHeight="1" x14ac:dyDescent="0.25">
      <c r="A41" s="80">
        <v>12</v>
      </c>
      <c r="B41" s="81"/>
      <c r="C41" s="82"/>
      <c r="D41" s="74"/>
      <c r="E41" s="37"/>
      <c r="F41" s="38"/>
      <c r="G41" s="38"/>
      <c r="H41" s="39"/>
      <c r="I41" s="46"/>
      <c r="J41" s="40"/>
    </row>
    <row r="42" spans="1:10" ht="36" customHeight="1" x14ac:dyDescent="0.25">
      <c r="A42" s="59">
        <v>13</v>
      </c>
      <c r="B42" s="78"/>
      <c r="C42" s="79"/>
      <c r="D42" s="75"/>
      <c r="E42" s="25"/>
      <c r="F42" s="26"/>
      <c r="G42" s="26"/>
      <c r="H42" s="29"/>
      <c r="I42" s="47"/>
      <c r="J42" s="36"/>
    </row>
    <row r="43" spans="1:10" ht="36" customHeight="1" x14ac:dyDescent="0.25">
      <c r="A43" s="80">
        <v>14</v>
      </c>
      <c r="B43" s="81"/>
      <c r="C43" s="82"/>
      <c r="D43" s="74"/>
      <c r="E43" s="37"/>
      <c r="F43" s="38"/>
      <c r="G43" s="38"/>
      <c r="H43" s="39"/>
      <c r="I43" s="46"/>
      <c r="J43" s="40"/>
    </row>
    <row r="44" spans="1:10" ht="36" customHeight="1" x14ac:dyDescent="0.25">
      <c r="A44" s="59">
        <v>15</v>
      </c>
      <c r="B44" s="78"/>
      <c r="C44" s="79"/>
      <c r="D44" s="75"/>
      <c r="E44" s="25"/>
      <c r="F44" s="26"/>
      <c r="G44" s="26"/>
      <c r="H44" s="29"/>
      <c r="I44" s="47"/>
      <c r="J44" s="36"/>
    </row>
    <row r="45" spans="1:10" ht="36" customHeight="1" x14ac:dyDescent="0.25">
      <c r="A45" s="80">
        <v>16</v>
      </c>
      <c r="B45" s="81"/>
      <c r="C45" s="82"/>
      <c r="D45" s="74"/>
      <c r="E45" s="37"/>
      <c r="F45" s="38"/>
      <c r="G45" s="38"/>
      <c r="H45" s="39"/>
      <c r="I45" s="46"/>
      <c r="J45" s="40"/>
    </row>
    <row r="46" spans="1:10" ht="36" customHeight="1" x14ac:dyDescent="0.25">
      <c r="A46" s="59">
        <v>17</v>
      </c>
      <c r="B46" s="78"/>
      <c r="C46" s="79"/>
      <c r="D46" s="75"/>
      <c r="E46" s="25"/>
      <c r="F46" s="26"/>
      <c r="G46" s="26"/>
      <c r="H46" s="29"/>
      <c r="I46" s="47"/>
      <c r="J46" s="36"/>
    </row>
    <row r="47" spans="1:10" ht="36" customHeight="1" x14ac:dyDescent="0.25">
      <c r="A47" s="80">
        <v>18</v>
      </c>
      <c r="B47" s="81"/>
      <c r="C47" s="82"/>
      <c r="D47" s="74"/>
      <c r="E47" s="37"/>
      <c r="F47" s="38"/>
      <c r="G47" s="38"/>
      <c r="H47" s="39"/>
      <c r="I47" s="46"/>
      <c r="J47" s="40"/>
    </row>
    <row r="48" spans="1:10" ht="36" customHeight="1" x14ac:dyDescent="0.25">
      <c r="A48" s="59">
        <v>19</v>
      </c>
      <c r="B48" s="78"/>
      <c r="C48" s="79"/>
      <c r="D48" s="75"/>
      <c r="E48" s="25"/>
      <c r="F48" s="26"/>
      <c r="G48" s="26"/>
      <c r="H48" s="29"/>
      <c r="I48" s="47"/>
      <c r="J48" s="36"/>
    </row>
    <row r="49" spans="1:10" ht="36" customHeight="1" x14ac:dyDescent="0.25">
      <c r="A49" s="80">
        <v>20</v>
      </c>
      <c r="B49" s="81"/>
      <c r="C49" s="82"/>
      <c r="D49" s="74"/>
      <c r="E49" s="37"/>
      <c r="F49" s="38"/>
      <c r="G49" s="38"/>
      <c r="H49" s="39"/>
      <c r="I49" s="46"/>
      <c r="J49" s="40"/>
    </row>
    <row r="50" spans="1:10" ht="22.5" customHeight="1" x14ac:dyDescent="0.25">
      <c r="A50" s="183" t="s">
        <v>67</v>
      </c>
      <c r="B50" s="183"/>
      <c r="C50" s="183"/>
      <c r="D50" s="240" t="s">
        <v>68</v>
      </c>
      <c r="E50" s="209"/>
      <c r="F50" s="50" t="s">
        <v>70</v>
      </c>
      <c r="G50" s="202" t="s">
        <v>69</v>
      </c>
      <c r="H50" s="203"/>
      <c r="I50" s="202" t="s">
        <v>92</v>
      </c>
      <c r="J50" s="203"/>
    </row>
    <row r="51" spans="1:10" ht="22.5" customHeight="1" x14ac:dyDescent="0.25">
      <c r="A51" s="111" t="str">
        <f>$A$2</f>
        <v/>
      </c>
      <c r="B51" s="111"/>
      <c r="C51" s="111"/>
      <c r="D51" s="239" t="str">
        <f>$E$2</f>
        <v/>
      </c>
      <c r="E51" s="212"/>
      <c r="F51" s="22" t="str">
        <f>$I$2</f>
        <v/>
      </c>
      <c r="G51" s="204" t="str">
        <f>$G$2</f>
        <v/>
      </c>
      <c r="H51" s="205"/>
      <c r="I51" s="206">
        <f>SUM(G54:G63)</f>
        <v>0</v>
      </c>
      <c r="J51" s="205"/>
    </row>
    <row r="52" spans="1:10" ht="28.5" customHeight="1" x14ac:dyDescent="0.25">
      <c r="A52" s="59" t="s">
        <v>93</v>
      </c>
      <c r="B52" s="59" t="s">
        <v>94</v>
      </c>
      <c r="C52" s="59" t="s">
        <v>95</v>
      </c>
      <c r="D52" s="27" t="s">
        <v>96</v>
      </c>
      <c r="E52" s="23" t="s">
        <v>97</v>
      </c>
      <c r="F52" s="33" t="s">
        <v>98</v>
      </c>
      <c r="G52" s="23" t="s">
        <v>131</v>
      </c>
      <c r="H52" s="23" t="s">
        <v>99</v>
      </c>
      <c r="I52" s="34" t="s">
        <v>100</v>
      </c>
      <c r="J52" s="27" t="s">
        <v>101</v>
      </c>
    </row>
    <row r="53" spans="1:10" ht="65.25" customHeight="1" x14ac:dyDescent="0.25">
      <c r="A53" s="83"/>
      <c r="B53" s="84" t="s">
        <v>102</v>
      </c>
      <c r="C53" s="84" t="s">
        <v>103</v>
      </c>
      <c r="D53" s="32" t="s">
        <v>104</v>
      </c>
      <c r="E53" s="31" t="s">
        <v>105</v>
      </c>
      <c r="F53" s="31" t="s">
        <v>106</v>
      </c>
      <c r="G53" s="31" t="s">
        <v>130</v>
      </c>
      <c r="H53" s="31" t="s">
        <v>107</v>
      </c>
      <c r="I53" s="35" t="s">
        <v>108</v>
      </c>
      <c r="J53" s="32" t="s">
        <v>109</v>
      </c>
    </row>
    <row r="54" spans="1:10" ht="36" customHeight="1" x14ac:dyDescent="0.25">
      <c r="A54" s="59">
        <v>21</v>
      </c>
      <c r="B54" s="78"/>
      <c r="C54" s="79"/>
      <c r="D54" s="75"/>
      <c r="E54" s="25"/>
      <c r="F54" s="26"/>
      <c r="G54" s="26"/>
      <c r="H54" s="29"/>
      <c r="I54" s="29"/>
      <c r="J54" s="36"/>
    </row>
    <row r="55" spans="1:10" ht="36" customHeight="1" x14ac:dyDescent="0.25">
      <c r="A55" s="80">
        <v>22</v>
      </c>
      <c r="B55" s="81"/>
      <c r="C55" s="82"/>
      <c r="D55" s="74"/>
      <c r="E55" s="37"/>
      <c r="F55" s="38"/>
      <c r="G55" s="38"/>
      <c r="H55" s="39"/>
      <c r="I55" s="46"/>
      <c r="J55" s="40"/>
    </row>
    <row r="56" spans="1:10" ht="36" customHeight="1" x14ac:dyDescent="0.25">
      <c r="A56" s="59">
        <v>23</v>
      </c>
      <c r="B56" s="78"/>
      <c r="C56" s="79"/>
      <c r="D56" s="75"/>
      <c r="E56" s="25"/>
      <c r="F56" s="26"/>
      <c r="G56" s="26"/>
      <c r="H56" s="29"/>
      <c r="I56" s="47"/>
      <c r="J56" s="36"/>
    </row>
    <row r="57" spans="1:10" ht="36" customHeight="1" x14ac:dyDescent="0.25">
      <c r="A57" s="80">
        <v>24</v>
      </c>
      <c r="B57" s="81"/>
      <c r="C57" s="82"/>
      <c r="D57" s="74"/>
      <c r="E57" s="37"/>
      <c r="F57" s="38"/>
      <c r="G57" s="38"/>
      <c r="H57" s="39"/>
      <c r="I57" s="46"/>
      <c r="J57" s="40"/>
    </row>
    <row r="58" spans="1:10" ht="36" customHeight="1" x14ac:dyDescent="0.25">
      <c r="A58" s="59">
        <v>25</v>
      </c>
      <c r="B58" s="78"/>
      <c r="C58" s="79"/>
      <c r="D58" s="75"/>
      <c r="E58" s="25"/>
      <c r="F58" s="26"/>
      <c r="G58" s="26"/>
      <c r="H58" s="29"/>
      <c r="I58" s="47"/>
      <c r="J58" s="36"/>
    </row>
    <row r="59" spans="1:10" ht="36" customHeight="1" x14ac:dyDescent="0.25">
      <c r="A59" s="80">
        <v>26</v>
      </c>
      <c r="B59" s="81"/>
      <c r="C59" s="82"/>
      <c r="D59" s="74"/>
      <c r="E59" s="37"/>
      <c r="F59" s="38"/>
      <c r="G59" s="38"/>
      <c r="H59" s="39"/>
      <c r="I59" s="46"/>
      <c r="J59" s="40"/>
    </row>
    <row r="60" spans="1:10" ht="36" customHeight="1" x14ac:dyDescent="0.25">
      <c r="A60" s="59">
        <v>27</v>
      </c>
      <c r="B60" s="78"/>
      <c r="C60" s="79"/>
      <c r="D60" s="75"/>
      <c r="E60" s="25"/>
      <c r="F60" s="26"/>
      <c r="G60" s="26"/>
      <c r="H60" s="29"/>
      <c r="I60" s="47"/>
      <c r="J60" s="36"/>
    </row>
    <row r="61" spans="1:10" ht="36" customHeight="1" x14ac:dyDescent="0.25">
      <c r="A61" s="80">
        <v>28</v>
      </c>
      <c r="B61" s="81"/>
      <c r="C61" s="82"/>
      <c r="D61" s="74"/>
      <c r="E61" s="37"/>
      <c r="F61" s="38"/>
      <c r="G61" s="38"/>
      <c r="H61" s="39"/>
      <c r="I61" s="46"/>
      <c r="J61" s="40"/>
    </row>
    <row r="62" spans="1:10" ht="36" customHeight="1" x14ac:dyDescent="0.25">
      <c r="A62" s="59">
        <v>29</v>
      </c>
      <c r="B62" s="78"/>
      <c r="C62" s="79"/>
      <c r="D62" s="75"/>
      <c r="E62" s="25"/>
      <c r="F62" s="26"/>
      <c r="G62" s="26"/>
      <c r="H62" s="29"/>
      <c r="I62" s="47"/>
      <c r="J62" s="36"/>
    </row>
    <row r="63" spans="1:10" ht="36" customHeight="1" x14ac:dyDescent="0.25">
      <c r="A63" s="80">
        <v>30</v>
      </c>
      <c r="B63" s="81"/>
      <c r="C63" s="82"/>
      <c r="D63" s="74"/>
      <c r="E63" s="37"/>
      <c r="F63" s="38"/>
      <c r="G63" s="38"/>
      <c r="H63" s="39"/>
      <c r="I63" s="46"/>
      <c r="J63" s="40"/>
    </row>
    <row r="64" spans="1:10" ht="22.5" customHeight="1" x14ac:dyDescent="0.25">
      <c r="A64" s="183" t="s">
        <v>67</v>
      </c>
      <c r="B64" s="183"/>
      <c r="C64" s="183"/>
      <c r="D64" s="240" t="s">
        <v>68</v>
      </c>
      <c r="E64" s="209"/>
      <c r="F64" s="50" t="s">
        <v>70</v>
      </c>
      <c r="G64" s="202" t="s">
        <v>69</v>
      </c>
      <c r="H64" s="203"/>
      <c r="I64" s="202" t="s">
        <v>92</v>
      </c>
      <c r="J64" s="203"/>
    </row>
    <row r="65" spans="1:10" ht="22.5" customHeight="1" x14ac:dyDescent="0.25">
      <c r="A65" s="111" t="str">
        <f>$A$2</f>
        <v/>
      </c>
      <c r="B65" s="111"/>
      <c r="C65" s="111"/>
      <c r="D65" s="239" t="str">
        <f>$E$2</f>
        <v/>
      </c>
      <c r="E65" s="212"/>
      <c r="F65" s="22" t="str">
        <f>$I$2</f>
        <v/>
      </c>
      <c r="G65" s="204" t="str">
        <f>$G$2</f>
        <v/>
      </c>
      <c r="H65" s="205"/>
      <c r="I65" s="206">
        <f>SUM(G68:G77)</f>
        <v>0</v>
      </c>
      <c r="J65" s="205"/>
    </row>
    <row r="66" spans="1:10" ht="28.5" customHeight="1" x14ac:dyDescent="0.25">
      <c r="A66" s="59" t="s">
        <v>93</v>
      </c>
      <c r="B66" s="59" t="s">
        <v>94</v>
      </c>
      <c r="C66" s="59" t="s">
        <v>95</v>
      </c>
      <c r="D66" s="27" t="s">
        <v>96</v>
      </c>
      <c r="E66" s="23" t="s">
        <v>97</v>
      </c>
      <c r="F66" s="33" t="s">
        <v>98</v>
      </c>
      <c r="G66" s="23" t="s">
        <v>131</v>
      </c>
      <c r="H66" s="23" t="s">
        <v>99</v>
      </c>
      <c r="I66" s="34" t="s">
        <v>100</v>
      </c>
      <c r="J66" s="27" t="s">
        <v>101</v>
      </c>
    </row>
    <row r="67" spans="1:10" ht="65.25" customHeight="1" x14ac:dyDescent="0.25">
      <c r="A67" s="83"/>
      <c r="B67" s="84" t="s">
        <v>102</v>
      </c>
      <c r="C67" s="84" t="s">
        <v>103</v>
      </c>
      <c r="D67" s="32" t="s">
        <v>104</v>
      </c>
      <c r="E67" s="31" t="s">
        <v>105</v>
      </c>
      <c r="F67" s="31" t="s">
        <v>106</v>
      </c>
      <c r="G67" s="31" t="s">
        <v>130</v>
      </c>
      <c r="H67" s="31" t="s">
        <v>107</v>
      </c>
      <c r="I67" s="35" t="s">
        <v>108</v>
      </c>
      <c r="J67" s="32" t="s">
        <v>109</v>
      </c>
    </row>
    <row r="68" spans="1:10" ht="36" customHeight="1" x14ac:dyDescent="0.25">
      <c r="A68" s="59">
        <v>31</v>
      </c>
      <c r="B68" s="78"/>
      <c r="C68" s="79"/>
      <c r="D68" s="75"/>
      <c r="E68" s="25"/>
      <c r="F68" s="26"/>
      <c r="G68" s="26"/>
      <c r="H68" s="29"/>
      <c r="I68" s="29"/>
      <c r="J68" s="36"/>
    </row>
    <row r="69" spans="1:10" ht="36" customHeight="1" x14ac:dyDescent="0.25">
      <c r="A69" s="80">
        <v>32</v>
      </c>
      <c r="B69" s="81"/>
      <c r="C69" s="82"/>
      <c r="D69" s="74"/>
      <c r="E69" s="37"/>
      <c r="F69" s="38"/>
      <c r="G69" s="38"/>
      <c r="H69" s="39"/>
      <c r="I69" s="46"/>
      <c r="J69" s="40"/>
    </row>
    <row r="70" spans="1:10" ht="36" customHeight="1" x14ac:dyDescent="0.25">
      <c r="A70" s="59">
        <v>33</v>
      </c>
      <c r="B70" s="78"/>
      <c r="C70" s="79"/>
      <c r="D70" s="75"/>
      <c r="E70" s="25"/>
      <c r="F70" s="26"/>
      <c r="G70" s="26"/>
      <c r="H70" s="29"/>
      <c r="I70" s="47"/>
      <c r="J70" s="36"/>
    </row>
    <row r="71" spans="1:10" ht="36" customHeight="1" x14ac:dyDescent="0.25">
      <c r="A71" s="80">
        <v>34</v>
      </c>
      <c r="B71" s="81"/>
      <c r="C71" s="82"/>
      <c r="D71" s="74"/>
      <c r="E71" s="37"/>
      <c r="F71" s="38"/>
      <c r="G71" s="38"/>
      <c r="H71" s="39"/>
      <c r="I71" s="46"/>
      <c r="J71" s="40"/>
    </row>
    <row r="72" spans="1:10" ht="36" customHeight="1" x14ac:dyDescent="0.25">
      <c r="A72" s="59">
        <v>35</v>
      </c>
      <c r="B72" s="78"/>
      <c r="C72" s="79"/>
      <c r="D72" s="75"/>
      <c r="E72" s="25"/>
      <c r="F72" s="26"/>
      <c r="G72" s="26"/>
      <c r="H72" s="29"/>
      <c r="I72" s="47"/>
      <c r="J72" s="36"/>
    </row>
    <row r="73" spans="1:10" ht="36" customHeight="1" x14ac:dyDescent="0.25">
      <c r="A73" s="80">
        <v>36</v>
      </c>
      <c r="B73" s="81"/>
      <c r="C73" s="82"/>
      <c r="D73" s="74"/>
      <c r="E73" s="37"/>
      <c r="F73" s="38"/>
      <c r="G73" s="38"/>
      <c r="H73" s="39"/>
      <c r="I73" s="46"/>
      <c r="J73" s="40"/>
    </row>
    <row r="74" spans="1:10" ht="36" customHeight="1" x14ac:dyDescent="0.25">
      <c r="A74" s="59">
        <v>37</v>
      </c>
      <c r="B74" s="78"/>
      <c r="C74" s="79"/>
      <c r="D74" s="75"/>
      <c r="E74" s="25"/>
      <c r="F74" s="26"/>
      <c r="G74" s="26"/>
      <c r="H74" s="29"/>
      <c r="I74" s="47"/>
      <c r="J74" s="36"/>
    </row>
    <row r="75" spans="1:10" ht="36" customHeight="1" x14ac:dyDescent="0.25">
      <c r="A75" s="80">
        <v>38</v>
      </c>
      <c r="B75" s="81"/>
      <c r="C75" s="82"/>
      <c r="D75" s="74"/>
      <c r="E75" s="37"/>
      <c r="F75" s="38"/>
      <c r="G75" s="38"/>
      <c r="H75" s="39"/>
      <c r="I75" s="46"/>
      <c r="J75" s="40"/>
    </row>
    <row r="76" spans="1:10" ht="36" customHeight="1" x14ac:dyDescent="0.25">
      <c r="A76" s="59">
        <v>39</v>
      </c>
      <c r="B76" s="78"/>
      <c r="C76" s="79"/>
      <c r="D76" s="75"/>
      <c r="E76" s="25"/>
      <c r="F76" s="26"/>
      <c r="G76" s="26"/>
      <c r="H76" s="29"/>
      <c r="I76" s="47"/>
      <c r="J76" s="36"/>
    </row>
    <row r="77" spans="1:10" ht="36" customHeight="1" x14ac:dyDescent="0.25">
      <c r="A77" s="80">
        <v>40</v>
      </c>
      <c r="B77" s="81"/>
      <c r="C77" s="82"/>
      <c r="D77" s="74"/>
      <c r="E77" s="37"/>
      <c r="F77" s="38"/>
      <c r="G77" s="38"/>
      <c r="H77" s="39"/>
      <c r="I77" s="46"/>
      <c r="J77" s="40"/>
    </row>
    <row r="78" spans="1:10" ht="22.5" customHeight="1" x14ac:dyDescent="0.25">
      <c r="A78" s="183" t="s">
        <v>67</v>
      </c>
      <c r="B78" s="183"/>
      <c r="C78" s="183"/>
      <c r="D78" s="240" t="s">
        <v>68</v>
      </c>
      <c r="E78" s="209"/>
      <c r="F78" s="50" t="s">
        <v>70</v>
      </c>
      <c r="G78" s="202" t="s">
        <v>69</v>
      </c>
      <c r="H78" s="203"/>
      <c r="I78" s="202" t="s">
        <v>92</v>
      </c>
      <c r="J78" s="203"/>
    </row>
    <row r="79" spans="1:10" ht="22.5" customHeight="1" x14ac:dyDescent="0.25">
      <c r="A79" s="111" t="str">
        <f>$A$2</f>
        <v/>
      </c>
      <c r="B79" s="111"/>
      <c r="C79" s="111"/>
      <c r="D79" s="239" t="str">
        <f>$E$2</f>
        <v/>
      </c>
      <c r="E79" s="212"/>
      <c r="F79" s="22" t="str">
        <f>$I$2</f>
        <v/>
      </c>
      <c r="G79" s="204" t="str">
        <f>$G$2</f>
        <v/>
      </c>
      <c r="H79" s="205"/>
      <c r="I79" s="206">
        <f>SUM(G82:G91)</f>
        <v>0</v>
      </c>
      <c r="J79" s="205"/>
    </row>
    <row r="80" spans="1:10" ht="28.5" customHeight="1" x14ac:dyDescent="0.25">
      <c r="A80" s="59" t="s">
        <v>93</v>
      </c>
      <c r="B80" s="59" t="s">
        <v>94</v>
      </c>
      <c r="C80" s="59" t="s">
        <v>95</v>
      </c>
      <c r="D80" s="27" t="s">
        <v>96</v>
      </c>
      <c r="E80" s="23" t="s">
        <v>97</v>
      </c>
      <c r="F80" s="33" t="s">
        <v>98</v>
      </c>
      <c r="G80" s="23" t="s">
        <v>131</v>
      </c>
      <c r="H80" s="23" t="s">
        <v>99</v>
      </c>
      <c r="I80" s="34" t="s">
        <v>100</v>
      </c>
      <c r="J80" s="27" t="s">
        <v>101</v>
      </c>
    </row>
    <row r="81" spans="1:10" ht="65.25" customHeight="1" x14ac:dyDescent="0.25">
      <c r="A81" s="83"/>
      <c r="B81" s="84" t="s">
        <v>102</v>
      </c>
      <c r="C81" s="84" t="s">
        <v>103</v>
      </c>
      <c r="D81" s="32" t="s">
        <v>104</v>
      </c>
      <c r="E81" s="31" t="s">
        <v>105</v>
      </c>
      <c r="F81" s="31" t="s">
        <v>106</v>
      </c>
      <c r="G81" s="31" t="s">
        <v>130</v>
      </c>
      <c r="H81" s="31" t="s">
        <v>107</v>
      </c>
      <c r="I81" s="35" t="s">
        <v>108</v>
      </c>
      <c r="J81" s="32" t="s">
        <v>109</v>
      </c>
    </row>
    <row r="82" spans="1:10" ht="36" customHeight="1" x14ac:dyDescent="0.25">
      <c r="A82" s="59">
        <v>41</v>
      </c>
      <c r="B82" s="78"/>
      <c r="C82" s="79"/>
      <c r="D82" s="75"/>
      <c r="E82" s="25"/>
      <c r="F82" s="26"/>
      <c r="G82" s="26"/>
      <c r="H82" s="29"/>
      <c r="I82" s="29"/>
      <c r="J82" s="36"/>
    </row>
    <row r="83" spans="1:10" ht="36" customHeight="1" x14ac:dyDescent="0.25">
      <c r="A83" s="80">
        <v>42</v>
      </c>
      <c r="B83" s="81"/>
      <c r="C83" s="82"/>
      <c r="D83" s="74"/>
      <c r="E83" s="37"/>
      <c r="F83" s="38"/>
      <c r="G83" s="38"/>
      <c r="H83" s="39"/>
      <c r="I83" s="46"/>
      <c r="J83" s="40"/>
    </row>
    <row r="84" spans="1:10" ht="36" customHeight="1" x14ac:dyDescent="0.25">
      <c r="A84" s="59">
        <v>43</v>
      </c>
      <c r="B84" s="78"/>
      <c r="C84" s="79"/>
      <c r="D84" s="75"/>
      <c r="E84" s="25"/>
      <c r="F84" s="26"/>
      <c r="G84" s="26"/>
      <c r="H84" s="29"/>
      <c r="I84" s="47"/>
      <c r="J84" s="36"/>
    </row>
    <row r="85" spans="1:10" ht="36" customHeight="1" x14ac:dyDescent="0.25">
      <c r="A85" s="80">
        <v>44</v>
      </c>
      <c r="B85" s="81"/>
      <c r="C85" s="82"/>
      <c r="D85" s="74"/>
      <c r="E85" s="37"/>
      <c r="F85" s="38"/>
      <c r="G85" s="38"/>
      <c r="H85" s="39"/>
      <c r="I85" s="46"/>
      <c r="J85" s="40"/>
    </row>
    <row r="86" spans="1:10" ht="36" customHeight="1" x14ac:dyDescent="0.25">
      <c r="A86" s="59">
        <v>45</v>
      </c>
      <c r="B86" s="78"/>
      <c r="C86" s="79"/>
      <c r="D86" s="75"/>
      <c r="E86" s="25"/>
      <c r="F86" s="26"/>
      <c r="G86" s="26"/>
      <c r="H86" s="29"/>
      <c r="I86" s="47"/>
      <c r="J86" s="36"/>
    </row>
    <row r="87" spans="1:10" ht="36" customHeight="1" x14ac:dyDescent="0.25">
      <c r="A87" s="80">
        <v>46</v>
      </c>
      <c r="B87" s="81"/>
      <c r="C87" s="82"/>
      <c r="D87" s="74"/>
      <c r="E87" s="37"/>
      <c r="F87" s="38"/>
      <c r="G87" s="38"/>
      <c r="H87" s="39"/>
      <c r="I87" s="46"/>
      <c r="J87" s="40"/>
    </row>
    <row r="88" spans="1:10" ht="36" customHeight="1" x14ac:dyDescent="0.25">
      <c r="A88" s="59">
        <v>47</v>
      </c>
      <c r="B88" s="78"/>
      <c r="C88" s="79"/>
      <c r="D88" s="75"/>
      <c r="E88" s="25"/>
      <c r="F88" s="26"/>
      <c r="G88" s="26"/>
      <c r="H88" s="29"/>
      <c r="I88" s="47"/>
      <c r="J88" s="36"/>
    </row>
    <row r="89" spans="1:10" ht="36" customHeight="1" x14ac:dyDescent="0.25">
      <c r="A89" s="80">
        <v>48</v>
      </c>
      <c r="B89" s="81"/>
      <c r="C89" s="82"/>
      <c r="D89" s="74"/>
      <c r="E89" s="37"/>
      <c r="F89" s="38"/>
      <c r="G89" s="38"/>
      <c r="H89" s="39"/>
      <c r="I89" s="46"/>
      <c r="J89" s="40"/>
    </row>
    <row r="90" spans="1:10" ht="36" customHeight="1" x14ac:dyDescent="0.25">
      <c r="A90" s="59">
        <v>49</v>
      </c>
      <c r="B90" s="78"/>
      <c r="C90" s="79"/>
      <c r="D90" s="75"/>
      <c r="E90" s="25"/>
      <c r="F90" s="26"/>
      <c r="G90" s="26"/>
      <c r="H90" s="29"/>
      <c r="I90" s="47"/>
      <c r="J90" s="36"/>
    </row>
    <row r="91" spans="1:10" ht="36" customHeight="1" x14ac:dyDescent="0.25">
      <c r="A91" s="80">
        <v>50</v>
      </c>
      <c r="B91" s="81"/>
      <c r="C91" s="82"/>
      <c r="D91" s="74"/>
      <c r="E91" s="37"/>
      <c r="F91" s="38"/>
      <c r="G91" s="38"/>
      <c r="H91" s="39"/>
      <c r="I91" s="46"/>
      <c r="J91" s="40"/>
    </row>
    <row r="92" spans="1:10" ht="22.5" customHeight="1" x14ac:dyDescent="0.25">
      <c r="A92" s="183" t="s">
        <v>67</v>
      </c>
      <c r="B92" s="183"/>
      <c r="C92" s="183"/>
      <c r="D92" s="240" t="s">
        <v>68</v>
      </c>
      <c r="E92" s="209"/>
      <c r="F92" s="50" t="s">
        <v>70</v>
      </c>
      <c r="G92" s="202" t="s">
        <v>69</v>
      </c>
      <c r="H92" s="203"/>
      <c r="I92" s="202" t="s">
        <v>92</v>
      </c>
      <c r="J92" s="203"/>
    </row>
    <row r="93" spans="1:10" ht="22.5" customHeight="1" x14ac:dyDescent="0.25">
      <c r="A93" s="111" t="str">
        <f>$A$2</f>
        <v/>
      </c>
      <c r="B93" s="111"/>
      <c r="C93" s="111"/>
      <c r="D93" s="239" t="str">
        <f>$E$2</f>
        <v/>
      </c>
      <c r="E93" s="212"/>
      <c r="F93" s="22" t="str">
        <f>$I$2</f>
        <v/>
      </c>
      <c r="G93" s="204" t="str">
        <f>$G$2</f>
        <v/>
      </c>
      <c r="H93" s="205"/>
      <c r="I93" s="206">
        <f>SUM(G96:G105)</f>
        <v>0</v>
      </c>
      <c r="J93" s="205"/>
    </row>
    <row r="94" spans="1:10" ht="28.5" customHeight="1" x14ac:dyDescent="0.25">
      <c r="A94" s="59" t="s">
        <v>93</v>
      </c>
      <c r="B94" s="59" t="s">
        <v>94</v>
      </c>
      <c r="C94" s="59" t="s">
        <v>95</v>
      </c>
      <c r="D94" s="27" t="s">
        <v>96</v>
      </c>
      <c r="E94" s="23" t="s">
        <v>97</v>
      </c>
      <c r="F94" s="33" t="s">
        <v>98</v>
      </c>
      <c r="G94" s="23" t="s">
        <v>131</v>
      </c>
      <c r="H94" s="23" t="s">
        <v>99</v>
      </c>
      <c r="I94" s="34" t="s">
        <v>100</v>
      </c>
      <c r="J94" s="27" t="s">
        <v>101</v>
      </c>
    </row>
    <row r="95" spans="1:10" ht="65.25" customHeight="1" x14ac:dyDescent="0.25">
      <c r="A95" s="83"/>
      <c r="B95" s="84" t="s">
        <v>102</v>
      </c>
      <c r="C95" s="84" t="s">
        <v>103</v>
      </c>
      <c r="D95" s="32" t="s">
        <v>104</v>
      </c>
      <c r="E95" s="31" t="s">
        <v>105</v>
      </c>
      <c r="F95" s="31" t="s">
        <v>106</v>
      </c>
      <c r="G95" s="31" t="s">
        <v>130</v>
      </c>
      <c r="H95" s="31" t="s">
        <v>107</v>
      </c>
      <c r="I95" s="35" t="s">
        <v>108</v>
      </c>
      <c r="J95" s="32" t="s">
        <v>109</v>
      </c>
    </row>
    <row r="96" spans="1:10" ht="36" customHeight="1" x14ac:dyDescent="0.25">
      <c r="A96" s="59">
        <v>51</v>
      </c>
      <c r="B96" s="78"/>
      <c r="C96" s="79"/>
      <c r="D96" s="75"/>
      <c r="E96" s="25"/>
      <c r="F96" s="26"/>
      <c r="G96" s="26"/>
      <c r="H96" s="29"/>
      <c r="I96" s="29"/>
      <c r="J96" s="36"/>
    </row>
    <row r="97" spans="1:10" ht="36" customHeight="1" x14ac:dyDescent="0.25">
      <c r="A97" s="80">
        <v>52</v>
      </c>
      <c r="B97" s="81"/>
      <c r="C97" s="82"/>
      <c r="D97" s="74"/>
      <c r="E97" s="37"/>
      <c r="F97" s="38"/>
      <c r="G97" s="38"/>
      <c r="H97" s="39"/>
      <c r="I97" s="46"/>
      <c r="J97" s="40"/>
    </row>
    <row r="98" spans="1:10" ht="36" customHeight="1" x14ac:dyDescent="0.25">
      <c r="A98" s="59">
        <v>53</v>
      </c>
      <c r="B98" s="78"/>
      <c r="C98" s="79"/>
      <c r="D98" s="75"/>
      <c r="E98" s="25"/>
      <c r="F98" s="26"/>
      <c r="G98" s="26"/>
      <c r="H98" s="29"/>
      <c r="I98" s="47"/>
      <c r="J98" s="36"/>
    </row>
    <row r="99" spans="1:10" ht="36" customHeight="1" x14ac:dyDescent="0.25">
      <c r="A99" s="80">
        <v>54</v>
      </c>
      <c r="B99" s="81"/>
      <c r="C99" s="82"/>
      <c r="D99" s="74"/>
      <c r="E99" s="37"/>
      <c r="F99" s="38"/>
      <c r="G99" s="38"/>
      <c r="H99" s="39"/>
      <c r="I99" s="46"/>
      <c r="J99" s="40"/>
    </row>
    <row r="100" spans="1:10" ht="36" customHeight="1" x14ac:dyDescent="0.25">
      <c r="A100" s="59">
        <v>55</v>
      </c>
      <c r="B100" s="78"/>
      <c r="C100" s="79"/>
      <c r="D100" s="75"/>
      <c r="E100" s="25"/>
      <c r="F100" s="26"/>
      <c r="G100" s="26"/>
      <c r="H100" s="29"/>
      <c r="I100" s="47"/>
      <c r="J100" s="36"/>
    </row>
    <row r="101" spans="1:10" ht="36" customHeight="1" x14ac:dyDescent="0.25">
      <c r="A101" s="80">
        <v>56</v>
      </c>
      <c r="B101" s="81"/>
      <c r="C101" s="82"/>
      <c r="D101" s="74"/>
      <c r="E101" s="37"/>
      <c r="F101" s="38"/>
      <c r="G101" s="38"/>
      <c r="H101" s="39"/>
      <c r="I101" s="46"/>
      <c r="J101" s="40"/>
    </row>
    <row r="102" spans="1:10" ht="36" customHeight="1" x14ac:dyDescent="0.25">
      <c r="A102" s="59">
        <v>57</v>
      </c>
      <c r="B102" s="78"/>
      <c r="C102" s="79"/>
      <c r="D102" s="75"/>
      <c r="E102" s="25"/>
      <c r="F102" s="26"/>
      <c r="G102" s="26"/>
      <c r="H102" s="29"/>
      <c r="I102" s="47"/>
      <c r="J102" s="36"/>
    </row>
    <row r="103" spans="1:10" ht="36" customHeight="1" x14ac:dyDescent="0.25">
      <c r="A103" s="80">
        <v>58</v>
      </c>
      <c r="B103" s="81"/>
      <c r="C103" s="82"/>
      <c r="D103" s="74"/>
      <c r="E103" s="37"/>
      <c r="F103" s="38"/>
      <c r="G103" s="38"/>
      <c r="H103" s="39"/>
      <c r="I103" s="46"/>
      <c r="J103" s="40"/>
    </row>
    <row r="104" spans="1:10" ht="36" customHeight="1" x14ac:dyDescent="0.25">
      <c r="A104" s="59">
        <v>59</v>
      </c>
      <c r="B104" s="78"/>
      <c r="C104" s="79"/>
      <c r="D104" s="75"/>
      <c r="E104" s="25"/>
      <c r="F104" s="26"/>
      <c r="G104" s="26"/>
      <c r="H104" s="29"/>
      <c r="I104" s="47"/>
      <c r="J104" s="36"/>
    </row>
    <row r="105" spans="1:10" ht="36" customHeight="1" x14ac:dyDescent="0.25">
      <c r="A105" s="80">
        <v>60</v>
      </c>
      <c r="B105" s="81"/>
      <c r="C105" s="82"/>
      <c r="D105" s="74"/>
      <c r="E105" s="37"/>
      <c r="F105" s="38"/>
      <c r="G105" s="38"/>
      <c r="H105" s="39"/>
      <c r="I105" s="46"/>
      <c r="J105" s="40"/>
    </row>
    <row r="106" spans="1:10" ht="22.5" customHeight="1" x14ac:dyDescent="0.25">
      <c r="A106" s="183" t="s">
        <v>67</v>
      </c>
      <c r="B106" s="183"/>
      <c r="C106" s="183"/>
      <c r="D106" s="240" t="s">
        <v>68</v>
      </c>
      <c r="E106" s="209"/>
      <c r="F106" s="50" t="s">
        <v>70</v>
      </c>
      <c r="G106" s="202" t="s">
        <v>69</v>
      </c>
      <c r="H106" s="203"/>
      <c r="I106" s="202" t="s">
        <v>92</v>
      </c>
      <c r="J106" s="203"/>
    </row>
    <row r="107" spans="1:10" ht="22.5" customHeight="1" x14ac:dyDescent="0.25">
      <c r="A107" s="111" t="str">
        <f>$A$2</f>
        <v/>
      </c>
      <c r="B107" s="111"/>
      <c r="C107" s="111"/>
      <c r="D107" s="239" t="str">
        <f>$E$2</f>
        <v/>
      </c>
      <c r="E107" s="212"/>
      <c r="F107" s="22" t="str">
        <f>$I$2</f>
        <v/>
      </c>
      <c r="G107" s="204" t="str">
        <f>$G$2</f>
        <v/>
      </c>
      <c r="H107" s="205"/>
      <c r="I107" s="206">
        <f>SUM(G110:G119)</f>
        <v>0</v>
      </c>
      <c r="J107" s="205"/>
    </row>
    <row r="108" spans="1:10" ht="28.5" customHeight="1" x14ac:dyDescent="0.25">
      <c r="A108" s="59" t="s">
        <v>93</v>
      </c>
      <c r="B108" s="59" t="s">
        <v>94</v>
      </c>
      <c r="C108" s="59" t="s">
        <v>95</v>
      </c>
      <c r="D108" s="27" t="s">
        <v>96</v>
      </c>
      <c r="E108" s="23" t="s">
        <v>97</v>
      </c>
      <c r="F108" s="33" t="s">
        <v>98</v>
      </c>
      <c r="G108" s="23" t="s">
        <v>131</v>
      </c>
      <c r="H108" s="23" t="s">
        <v>99</v>
      </c>
      <c r="I108" s="34" t="s">
        <v>100</v>
      </c>
      <c r="J108" s="27" t="s">
        <v>101</v>
      </c>
    </row>
    <row r="109" spans="1:10" ht="65.25" customHeight="1" x14ac:dyDescent="0.25">
      <c r="A109" s="83"/>
      <c r="B109" s="84" t="s">
        <v>102</v>
      </c>
      <c r="C109" s="84" t="s">
        <v>103</v>
      </c>
      <c r="D109" s="32" t="s">
        <v>104</v>
      </c>
      <c r="E109" s="31" t="s">
        <v>105</v>
      </c>
      <c r="F109" s="31" t="s">
        <v>106</v>
      </c>
      <c r="G109" s="31" t="s">
        <v>130</v>
      </c>
      <c r="H109" s="31" t="s">
        <v>107</v>
      </c>
      <c r="I109" s="35" t="s">
        <v>108</v>
      </c>
      <c r="J109" s="32" t="s">
        <v>109</v>
      </c>
    </row>
    <row r="110" spans="1:10" ht="36" customHeight="1" x14ac:dyDescent="0.25">
      <c r="A110" s="59">
        <v>61</v>
      </c>
      <c r="B110" s="78"/>
      <c r="C110" s="79"/>
      <c r="D110" s="75"/>
      <c r="E110" s="25"/>
      <c r="F110" s="26"/>
      <c r="G110" s="26"/>
      <c r="H110" s="29"/>
      <c r="I110" s="29"/>
      <c r="J110" s="36"/>
    </row>
    <row r="111" spans="1:10" ht="36" customHeight="1" x14ac:dyDescent="0.25">
      <c r="A111" s="80">
        <v>62</v>
      </c>
      <c r="B111" s="81"/>
      <c r="C111" s="82"/>
      <c r="D111" s="74"/>
      <c r="E111" s="37"/>
      <c r="F111" s="38"/>
      <c r="G111" s="38"/>
      <c r="H111" s="39"/>
      <c r="I111" s="46"/>
      <c r="J111" s="40"/>
    </row>
    <row r="112" spans="1:10" ht="36" customHeight="1" x14ac:dyDescent="0.25">
      <c r="A112" s="59">
        <v>63</v>
      </c>
      <c r="B112" s="78"/>
      <c r="C112" s="79"/>
      <c r="D112" s="75"/>
      <c r="E112" s="25"/>
      <c r="F112" s="26"/>
      <c r="G112" s="26"/>
      <c r="H112" s="29"/>
      <c r="I112" s="47"/>
      <c r="J112" s="36"/>
    </row>
    <row r="113" spans="1:10" ht="36" customHeight="1" x14ac:dyDescent="0.25">
      <c r="A113" s="80">
        <v>64</v>
      </c>
      <c r="B113" s="81"/>
      <c r="C113" s="82"/>
      <c r="D113" s="74"/>
      <c r="E113" s="37"/>
      <c r="F113" s="38"/>
      <c r="G113" s="38"/>
      <c r="H113" s="39"/>
      <c r="I113" s="46"/>
      <c r="J113" s="40"/>
    </row>
    <row r="114" spans="1:10" ht="36" customHeight="1" x14ac:dyDescent="0.25">
      <c r="A114" s="59">
        <v>65</v>
      </c>
      <c r="B114" s="78"/>
      <c r="C114" s="79"/>
      <c r="D114" s="75"/>
      <c r="E114" s="25"/>
      <c r="F114" s="26"/>
      <c r="G114" s="26"/>
      <c r="H114" s="29"/>
      <c r="I114" s="47"/>
      <c r="J114" s="36"/>
    </row>
    <row r="115" spans="1:10" ht="36" customHeight="1" x14ac:dyDescent="0.25">
      <c r="A115" s="80">
        <v>66</v>
      </c>
      <c r="B115" s="81"/>
      <c r="C115" s="82"/>
      <c r="D115" s="74"/>
      <c r="E115" s="37"/>
      <c r="F115" s="38"/>
      <c r="G115" s="38"/>
      <c r="H115" s="39"/>
      <c r="I115" s="46"/>
      <c r="J115" s="40"/>
    </row>
    <row r="116" spans="1:10" ht="36" customHeight="1" x14ac:dyDescent="0.25">
      <c r="A116" s="59">
        <v>67</v>
      </c>
      <c r="B116" s="78"/>
      <c r="C116" s="79"/>
      <c r="D116" s="75"/>
      <c r="E116" s="25"/>
      <c r="F116" s="26"/>
      <c r="G116" s="26"/>
      <c r="H116" s="29"/>
      <c r="I116" s="47"/>
      <c r="J116" s="36"/>
    </row>
    <row r="117" spans="1:10" ht="36" customHeight="1" x14ac:dyDescent="0.25">
      <c r="A117" s="80">
        <v>68</v>
      </c>
      <c r="B117" s="81"/>
      <c r="C117" s="82"/>
      <c r="D117" s="74"/>
      <c r="E117" s="37"/>
      <c r="F117" s="38"/>
      <c r="G117" s="38"/>
      <c r="H117" s="39"/>
      <c r="I117" s="46"/>
      <c r="J117" s="40"/>
    </row>
    <row r="118" spans="1:10" ht="36" customHeight="1" x14ac:dyDescent="0.25">
      <c r="A118" s="59">
        <v>69</v>
      </c>
      <c r="B118" s="78"/>
      <c r="C118" s="79"/>
      <c r="D118" s="75"/>
      <c r="E118" s="25"/>
      <c r="F118" s="26"/>
      <c r="G118" s="26"/>
      <c r="H118" s="29"/>
      <c r="I118" s="47"/>
      <c r="J118" s="36"/>
    </row>
    <row r="119" spans="1:10" ht="36" customHeight="1" x14ac:dyDescent="0.25">
      <c r="A119" s="80">
        <v>70</v>
      </c>
      <c r="B119" s="81"/>
      <c r="C119" s="82"/>
      <c r="D119" s="74"/>
      <c r="E119" s="37"/>
      <c r="F119" s="38"/>
      <c r="G119" s="38"/>
      <c r="H119" s="39"/>
      <c r="I119" s="46"/>
      <c r="J119" s="40"/>
    </row>
    <row r="120" spans="1:10" ht="22.5" customHeight="1" x14ac:dyDescent="0.25">
      <c r="A120" s="183" t="s">
        <v>67</v>
      </c>
      <c r="B120" s="183"/>
      <c r="C120" s="183"/>
      <c r="D120" s="240" t="s">
        <v>68</v>
      </c>
      <c r="E120" s="209"/>
      <c r="F120" s="50" t="s">
        <v>70</v>
      </c>
      <c r="G120" s="202" t="s">
        <v>69</v>
      </c>
      <c r="H120" s="203"/>
      <c r="I120" s="202" t="s">
        <v>92</v>
      </c>
      <c r="J120" s="203"/>
    </row>
    <row r="121" spans="1:10" ht="22.5" customHeight="1" x14ac:dyDescent="0.25">
      <c r="A121" s="111" t="str">
        <f>$A$2</f>
        <v/>
      </c>
      <c r="B121" s="111"/>
      <c r="C121" s="111"/>
      <c r="D121" s="239" t="str">
        <f>$E$2</f>
        <v/>
      </c>
      <c r="E121" s="212"/>
      <c r="F121" s="22" t="str">
        <f>$I$2</f>
        <v/>
      </c>
      <c r="G121" s="204" t="str">
        <f>$G$2</f>
        <v/>
      </c>
      <c r="H121" s="205"/>
      <c r="I121" s="206">
        <f>SUM(G124:G133)</f>
        <v>0</v>
      </c>
      <c r="J121" s="205"/>
    </row>
    <row r="122" spans="1:10" ht="28.5" customHeight="1" x14ac:dyDescent="0.25">
      <c r="A122" s="59" t="s">
        <v>93</v>
      </c>
      <c r="B122" s="59" t="s">
        <v>94</v>
      </c>
      <c r="C122" s="59" t="s">
        <v>95</v>
      </c>
      <c r="D122" s="27" t="s">
        <v>96</v>
      </c>
      <c r="E122" s="23" t="s">
        <v>97</v>
      </c>
      <c r="F122" s="33" t="s">
        <v>98</v>
      </c>
      <c r="G122" s="23" t="s">
        <v>131</v>
      </c>
      <c r="H122" s="23" t="s">
        <v>99</v>
      </c>
      <c r="I122" s="34" t="s">
        <v>100</v>
      </c>
      <c r="J122" s="27" t="s">
        <v>101</v>
      </c>
    </row>
    <row r="123" spans="1:10" ht="65.25" customHeight="1" x14ac:dyDescent="0.25">
      <c r="A123" s="83"/>
      <c r="B123" s="84" t="s">
        <v>102</v>
      </c>
      <c r="C123" s="84" t="s">
        <v>103</v>
      </c>
      <c r="D123" s="32" t="s">
        <v>104</v>
      </c>
      <c r="E123" s="31" t="s">
        <v>105</v>
      </c>
      <c r="F123" s="31" t="s">
        <v>106</v>
      </c>
      <c r="G123" s="31" t="s">
        <v>130</v>
      </c>
      <c r="H123" s="31" t="s">
        <v>107</v>
      </c>
      <c r="I123" s="35" t="s">
        <v>108</v>
      </c>
      <c r="J123" s="32" t="s">
        <v>109</v>
      </c>
    </row>
    <row r="124" spans="1:10" ht="36" customHeight="1" x14ac:dyDescent="0.25">
      <c r="A124" s="59">
        <v>71</v>
      </c>
      <c r="B124" s="78"/>
      <c r="C124" s="79"/>
      <c r="D124" s="75"/>
      <c r="E124" s="25"/>
      <c r="F124" s="26"/>
      <c r="G124" s="26"/>
      <c r="H124" s="29"/>
      <c r="I124" s="29"/>
      <c r="J124" s="36"/>
    </row>
    <row r="125" spans="1:10" ht="36" customHeight="1" x14ac:dyDescent="0.25">
      <c r="A125" s="80">
        <v>72</v>
      </c>
      <c r="B125" s="81"/>
      <c r="C125" s="82"/>
      <c r="D125" s="74"/>
      <c r="E125" s="37"/>
      <c r="F125" s="38"/>
      <c r="G125" s="38"/>
      <c r="H125" s="39"/>
      <c r="I125" s="46"/>
      <c r="J125" s="40"/>
    </row>
    <row r="126" spans="1:10" ht="36" customHeight="1" x14ac:dyDescent="0.25">
      <c r="A126" s="59">
        <v>73</v>
      </c>
      <c r="B126" s="78"/>
      <c r="C126" s="79"/>
      <c r="D126" s="75"/>
      <c r="E126" s="25"/>
      <c r="F126" s="26"/>
      <c r="G126" s="26"/>
      <c r="H126" s="29"/>
      <c r="I126" s="47"/>
      <c r="J126" s="36"/>
    </row>
    <row r="127" spans="1:10" ht="36" customHeight="1" x14ac:dyDescent="0.25">
      <c r="A127" s="80">
        <v>74</v>
      </c>
      <c r="B127" s="81"/>
      <c r="C127" s="82"/>
      <c r="D127" s="74"/>
      <c r="E127" s="37"/>
      <c r="F127" s="38"/>
      <c r="G127" s="38"/>
      <c r="H127" s="39"/>
      <c r="I127" s="46"/>
      <c r="J127" s="40"/>
    </row>
    <row r="128" spans="1:10" ht="36" customHeight="1" x14ac:dyDescent="0.25">
      <c r="A128" s="59">
        <v>75</v>
      </c>
      <c r="B128" s="78"/>
      <c r="C128" s="79"/>
      <c r="D128" s="75"/>
      <c r="E128" s="25"/>
      <c r="F128" s="26"/>
      <c r="G128" s="26"/>
      <c r="H128" s="29"/>
      <c r="I128" s="47"/>
      <c r="J128" s="36"/>
    </row>
    <row r="129" spans="1:10" ht="36" customHeight="1" x14ac:dyDescent="0.25">
      <c r="A129" s="80">
        <v>76</v>
      </c>
      <c r="B129" s="81"/>
      <c r="C129" s="82"/>
      <c r="D129" s="74"/>
      <c r="E129" s="37"/>
      <c r="F129" s="38"/>
      <c r="G129" s="38"/>
      <c r="H129" s="39"/>
      <c r="I129" s="46"/>
      <c r="J129" s="40"/>
    </row>
    <row r="130" spans="1:10" ht="36" customHeight="1" x14ac:dyDescent="0.25">
      <c r="A130" s="59">
        <v>77</v>
      </c>
      <c r="B130" s="78"/>
      <c r="C130" s="79"/>
      <c r="D130" s="75"/>
      <c r="E130" s="25"/>
      <c r="F130" s="26"/>
      <c r="G130" s="26"/>
      <c r="H130" s="29"/>
      <c r="I130" s="47"/>
      <c r="J130" s="36"/>
    </row>
    <row r="131" spans="1:10" ht="36" customHeight="1" x14ac:dyDescent="0.25">
      <c r="A131" s="80">
        <v>78</v>
      </c>
      <c r="B131" s="81"/>
      <c r="C131" s="82"/>
      <c r="D131" s="74"/>
      <c r="E131" s="37"/>
      <c r="F131" s="38"/>
      <c r="G131" s="38"/>
      <c r="H131" s="39"/>
      <c r="I131" s="46"/>
      <c r="J131" s="40"/>
    </row>
    <row r="132" spans="1:10" ht="36" customHeight="1" x14ac:dyDescent="0.25">
      <c r="A132" s="59">
        <v>79</v>
      </c>
      <c r="B132" s="78"/>
      <c r="C132" s="79"/>
      <c r="D132" s="75"/>
      <c r="E132" s="25"/>
      <c r="F132" s="26"/>
      <c r="G132" s="26"/>
      <c r="H132" s="29"/>
      <c r="I132" s="47"/>
      <c r="J132" s="36"/>
    </row>
    <row r="133" spans="1:10" ht="36" customHeight="1" x14ac:dyDescent="0.25">
      <c r="A133" s="80">
        <v>80</v>
      </c>
      <c r="B133" s="81"/>
      <c r="C133" s="82"/>
      <c r="D133" s="74"/>
      <c r="E133" s="37"/>
      <c r="F133" s="38"/>
      <c r="G133" s="38"/>
      <c r="H133" s="39"/>
      <c r="I133" s="46"/>
      <c r="J133" s="40"/>
    </row>
    <row r="134" spans="1:10" ht="22.5" customHeight="1" x14ac:dyDescent="0.25">
      <c r="A134" s="183" t="s">
        <v>67</v>
      </c>
      <c r="B134" s="183"/>
      <c r="C134" s="183"/>
      <c r="D134" s="240" t="s">
        <v>68</v>
      </c>
      <c r="E134" s="209"/>
      <c r="F134" s="50" t="s">
        <v>70</v>
      </c>
      <c r="G134" s="202" t="s">
        <v>69</v>
      </c>
      <c r="H134" s="203"/>
      <c r="I134" s="202" t="s">
        <v>92</v>
      </c>
      <c r="J134" s="203"/>
    </row>
    <row r="135" spans="1:10" ht="22.5" customHeight="1" x14ac:dyDescent="0.25">
      <c r="A135" s="111" t="str">
        <f>$A$2</f>
        <v/>
      </c>
      <c r="B135" s="111"/>
      <c r="C135" s="111"/>
      <c r="D135" s="239" t="str">
        <f>$E$2</f>
        <v/>
      </c>
      <c r="E135" s="212"/>
      <c r="F135" s="22" t="str">
        <f>$I$2</f>
        <v/>
      </c>
      <c r="G135" s="204" t="str">
        <f>$G$2</f>
        <v/>
      </c>
      <c r="H135" s="205"/>
      <c r="I135" s="206">
        <f>SUM(G138:G147)</f>
        <v>0</v>
      </c>
      <c r="J135" s="205"/>
    </row>
    <row r="136" spans="1:10" ht="28.5" customHeight="1" x14ac:dyDescent="0.25">
      <c r="A136" s="59" t="s">
        <v>93</v>
      </c>
      <c r="B136" s="59" t="s">
        <v>94</v>
      </c>
      <c r="C136" s="59" t="s">
        <v>95</v>
      </c>
      <c r="D136" s="27" t="s">
        <v>96</v>
      </c>
      <c r="E136" s="23" t="s">
        <v>97</v>
      </c>
      <c r="F136" s="33" t="s">
        <v>98</v>
      </c>
      <c r="G136" s="23" t="s">
        <v>131</v>
      </c>
      <c r="H136" s="23" t="s">
        <v>99</v>
      </c>
      <c r="I136" s="34" t="s">
        <v>100</v>
      </c>
      <c r="J136" s="27" t="s">
        <v>101</v>
      </c>
    </row>
    <row r="137" spans="1:10" ht="65.25" customHeight="1" x14ac:dyDescent="0.25">
      <c r="A137" s="83"/>
      <c r="B137" s="84" t="s">
        <v>102</v>
      </c>
      <c r="C137" s="84" t="s">
        <v>103</v>
      </c>
      <c r="D137" s="32" t="s">
        <v>104</v>
      </c>
      <c r="E137" s="31" t="s">
        <v>105</v>
      </c>
      <c r="F137" s="31" t="s">
        <v>106</v>
      </c>
      <c r="G137" s="31" t="s">
        <v>130</v>
      </c>
      <c r="H137" s="31" t="s">
        <v>107</v>
      </c>
      <c r="I137" s="35" t="s">
        <v>108</v>
      </c>
      <c r="J137" s="32" t="s">
        <v>109</v>
      </c>
    </row>
    <row r="138" spans="1:10" ht="36" customHeight="1" x14ac:dyDescent="0.25">
      <c r="A138" s="59">
        <v>81</v>
      </c>
      <c r="B138" s="78"/>
      <c r="C138" s="79"/>
      <c r="D138" s="75"/>
      <c r="E138" s="25"/>
      <c r="F138" s="26"/>
      <c r="G138" s="26"/>
      <c r="H138" s="29"/>
      <c r="I138" s="29"/>
      <c r="J138" s="36"/>
    </row>
    <row r="139" spans="1:10" ht="36" customHeight="1" x14ac:dyDescent="0.25">
      <c r="A139" s="80">
        <v>82</v>
      </c>
      <c r="B139" s="81"/>
      <c r="C139" s="82"/>
      <c r="D139" s="74"/>
      <c r="E139" s="37"/>
      <c r="F139" s="38"/>
      <c r="G139" s="38"/>
      <c r="H139" s="39"/>
      <c r="I139" s="46"/>
      <c r="J139" s="40"/>
    </row>
    <row r="140" spans="1:10" ht="36" customHeight="1" x14ac:dyDescent="0.25">
      <c r="A140" s="59">
        <v>83</v>
      </c>
      <c r="B140" s="78"/>
      <c r="C140" s="79"/>
      <c r="D140" s="75"/>
      <c r="E140" s="25"/>
      <c r="F140" s="26"/>
      <c r="G140" s="26"/>
      <c r="H140" s="29"/>
      <c r="I140" s="47"/>
      <c r="J140" s="36"/>
    </row>
    <row r="141" spans="1:10" ht="36" customHeight="1" x14ac:dyDescent="0.25">
      <c r="A141" s="80">
        <v>84</v>
      </c>
      <c r="B141" s="81"/>
      <c r="C141" s="82"/>
      <c r="D141" s="74"/>
      <c r="E141" s="37"/>
      <c r="F141" s="38"/>
      <c r="G141" s="38"/>
      <c r="H141" s="39"/>
      <c r="I141" s="46"/>
      <c r="J141" s="40"/>
    </row>
    <row r="142" spans="1:10" ht="36" customHeight="1" x14ac:dyDescent="0.25">
      <c r="A142" s="59">
        <v>85</v>
      </c>
      <c r="B142" s="78"/>
      <c r="C142" s="79"/>
      <c r="D142" s="75"/>
      <c r="E142" s="25"/>
      <c r="F142" s="26"/>
      <c r="G142" s="26"/>
      <c r="H142" s="29"/>
      <c r="I142" s="47"/>
      <c r="J142" s="36"/>
    </row>
    <row r="143" spans="1:10" ht="36" customHeight="1" x14ac:dyDescent="0.25">
      <c r="A143" s="80">
        <v>86</v>
      </c>
      <c r="B143" s="81"/>
      <c r="C143" s="82"/>
      <c r="D143" s="74"/>
      <c r="E143" s="37"/>
      <c r="F143" s="38"/>
      <c r="G143" s="38"/>
      <c r="H143" s="39"/>
      <c r="I143" s="46"/>
      <c r="J143" s="40"/>
    </row>
    <row r="144" spans="1:10" ht="36" customHeight="1" x14ac:dyDescent="0.25">
      <c r="A144" s="59">
        <v>87</v>
      </c>
      <c r="B144" s="78"/>
      <c r="C144" s="79"/>
      <c r="D144" s="75"/>
      <c r="E144" s="25"/>
      <c r="F144" s="26"/>
      <c r="G144" s="26"/>
      <c r="H144" s="29"/>
      <c r="I144" s="47"/>
      <c r="J144" s="36"/>
    </row>
    <row r="145" spans="1:10" ht="36" customHeight="1" x14ac:dyDescent="0.25">
      <c r="A145" s="80">
        <v>88</v>
      </c>
      <c r="B145" s="81"/>
      <c r="C145" s="82"/>
      <c r="D145" s="74"/>
      <c r="E145" s="37"/>
      <c r="F145" s="38"/>
      <c r="G145" s="38"/>
      <c r="H145" s="39"/>
      <c r="I145" s="46"/>
      <c r="J145" s="40"/>
    </row>
    <row r="146" spans="1:10" ht="36" customHeight="1" x14ac:dyDescent="0.25">
      <c r="A146" s="59">
        <v>89</v>
      </c>
      <c r="B146" s="78"/>
      <c r="C146" s="79"/>
      <c r="D146" s="75"/>
      <c r="E146" s="25"/>
      <c r="F146" s="26"/>
      <c r="G146" s="26"/>
      <c r="H146" s="29"/>
      <c r="I146" s="47"/>
      <c r="J146" s="36"/>
    </row>
    <row r="147" spans="1:10" ht="36" customHeight="1" x14ac:dyDescent="0.25">
      <c r="A147" s="80">
        <v>90</v>
      </c>
      <c r="B147" s="81"/>
      <c r="C147" s="82"/>
      <c r="D147" s="74"/>
      <c r="E147" s="37"/>
      <c r="F147" s="38"/>
      <c r="G147" s="38"/>
      <c r="H147" s="39"/>
      <c r="I147" s="46"/>
      <c r="J147" s="40"/>
    </row>
    <row r="148" spans="1:10" ht="22.5" customHeight="1" x14ac:dyDescent="0.25">
      <c r="A148" s="183" t="s">
        <v>67</v>
      </c>
      <c r="B148" s="183"/>
      <c r="C148" s="183"/>
      <c r="D148" s="240" t="s">
        <v>68</v>
      </c>
      <c r="E148" s="209"/>
      <c r="F148" s="50" t="s">
        <v>70</v>
      </c>
      <c r="G148" s="202" t="s">
        <v>69</v>
      </c>
      <c r="H148" s="203"/>
      <c r="I148" s="202" t="s">
        <v>92</v>
      </c>
      <c r="J148" s="203"/>
    </row>
    <row r="149" spans="1:10" ht="22.5" customHeight="1" x14ac:dyDescent="0.25">
      <c r="A149" s="111" t="str">
        <f>$A$2</f>
        <v/>
      </c>
      <c r="B149" s="111"/>
      <c r="C149" s="111"/>
      <c r="D149" s="239" t="str">
        <f>$E$2</f>
        <v/>
      </c>
      <c r="E149" s="212"/>
      <c r="F149" s="22" t="str">
        <f>$I$2</f>
        <v/>
      </c>
      <c r="G149" s="204" t="str">
        <f>$G$2</f>
        <v/>
      </c>
      <c r="H149" s="205"/>
      <c r="I149" s="206">
        <f>SUM(G152:G161)</f>
        <v>0</v>
      </c>
      <c r="J149" s="205"/>
    </row>
    <row r="150" spans="1:10" ht="28.5" customHeight="1" x14ac:dyDescent="0.25">
      <c r="A150" s="59" t="s">
        <v>93</v>
      </c>
      <c r="B150" s="59" t="s">
        <v>94</v>
      </c>
      <c r="C150" s="59" t="s">
        <v>95</v>
      </c>
      <c r="D150" s="27" t="s">
        <v>96</v>
      </c>
      <c r="E150" s="23" t="s">
        <v>97</v>
      </c>
      <c r="F150" s="33" t="s">
        <v>98</v>
      </c>
      <c r="G150" s="23" t="s">
        <v>131</v>
      </c>
      <c r="H150" s="23" t="s">
        <v>99</v>
      </c>
      <c r="I150" s="34" t="s">
        <v>100</v>
      </c>
      <c r="J150" s="27" t="s">
        <v>101</v>
      </c>
    </row>
    <row r="151" spans="1:10" ht="65.25" customHeight="1" x14ac:dyDescent="0.25">
      <c r="A151" s="83"/>
      <c r="B151" s="84" t="s">
        <v>102</v>
      </c>
      <c r="C151" s="84" t="s">
        <v>103</v>
      </c>
      <c r="D151" s="32" t="s">
        <v>104</v>
      </c>
      <c r="E151" s="31" t="s">
        <v>105</v>
      </c>
      <c r="F151" s="31" t="s">
        <v>106</v>
      </c>
      <c r="G151" s="31" t="s">
        <v>130</v>
      </c>
      <c r="H151" s="31" t="s">
        <v>107</v>
      </c>
      <c r="I151" s="35" t="s">
        <v>108</v>
      </c>
      <c r="J151" s="32" t="s">
        <v>109</v>
      </c>
    </row>
    <row r="152" spans="1:10" ht="36" customHeight="1" x14ac:dyDescent="0.25">
      <c r="A152" s="59">
        <v>91</v>
      </c>
      <c r="B152" s="78"/>
      <c r="C152" s="79"/>
      <c r="D152" s="75"/>
      <c r="E152" s="25"/>
      <c r="F152" s="26"/>
      <c r="G152" s="26"/>
      <c r="H152" s="29"/>
      <c r="I152" s="29"/>
      <c r="J152" s="36"/>
    </row>
    <row r="153" spans="1:10" ht="36" customHeight="1" x14ac:dyDescent="0.25">
      <c r="A153" s="80">
        <v>92</v>
      </c>
      <c r="B153" s="81"/>
      <c r="C153" s="82"/>
      <c r="D153" s="74"/>
      <c r="E153" s="37"/>
      <c r="F153" s="38"/>
      <c r="G153" s="38"/>
      <c r="H153" s="39"/>
      <c r="I153" s="46"/>
      <c r="J153" s="40"/>
    </row>
    <row r="154" spans="1:10" ht="36" customHeight="1" x14ac:dyDescent="0.25">
      <c r="A154" s="59">
        <v>93</v>
      </c>
      <c r="B154" s="78"/>
      <c r="C154" s="79"/>
      <c r="D154" s="75"/>
      <c r="E154" s="25"/>
      <c r="F154" s="26"/>
      <c r="G154" s="26"/>
      <c r="H154" s="29"/>
      <c r="I154" s="47"/>
      <c r="J154" s="36"/>
    </row>
    <row r="155" spans="1:10" ht="36" customHeight="1" x14ac:dyDescent="0.25">
      <c r="A155" s="80">
        <v>94</v>
      </c>
      <c r="B155" s="81"/>
      <c r="C155" s="82"/>
      <c r="D155" s="74"/>
      <c r="E155" s="37"/>
      <c r="F155" s="38"/>
      <c r="G155" s="38"/>
      <c r="H155" s="39"/>
      <c r="I155" s="46"/>
      <c r="J155" s="40"/>
    </row>
    <row r="156" spans="1:10" ht="36" customHeight="1" x14ac:dyDescent="0.25">
      <c r="A156" s="59">
        <v>95</v>
      </c>
      <c r="B156" s="78"/>
      <c r="C156" s="79"/>
      <c r="D156" s="75"/>
      <c r="E156" s="25"/>
      <c r="F156" s="26"/>
      <c r="G156" s="26"/>
      <c r="H156" s="29"/>
      <c r="I156" s="47"/>
      <c r="J156" s="36"/>
    </row>
    <row r="157" spans="1:10" ht="36" customHeight="1" x14ac:dyDescent="0.25">
      <c r="A157" s="80">
        <v>96</v>
      </c>
      <c r="B157" s="81"/>
      <c r="C157" s="82"/>
      <c r="D157" s="74"/>
      <c r="E157" s="37"/>
      <c r="F157" s="38"/>
      <c r="G157" s="38"/>
      <c r="H157" s="39"/>
      <c r="I157" s="46"/>
      <c r="J157" s="40"/>
    </row>
    <row r="158" spans="1:10" ht="36" customHeight="1" x14ac:dyDescent="0.25">
      <c r="A158" s="59">
        <v>97</v>
      </c>
      <c r="B158" s="78"/>
      <c r="C158" s="79"/>
      <c r="D158" s="75"/>
      <c r="E158" s="25"/>
      <c r="F158" s="26"/>
      <c r="G158" s="26"/>
      <c r="H158" s="29"/>
      <c r="I158" s="47"/>
      <c r="J158" s="36"/>
    </row>
    <row r="159" spans="1:10" ht="36" customHeight="1" x14ac:dyDescent="0.25">
      <c r="A159" s="80">
        <v>98</v>
      </c>
      <c r="B159" s="81"/>
      <c r="C159" s="82"/>
      <c r="D159" s="74"/>
      <c r="E159" s="37"/>
      <c r="F159" s="38"/>
      <c r="G159" s="38"/>
      <c r="H159" s="39"/>
      <c r="I159" s="46"/>
      <c r="J159" s="40"/>
    </row>
    <row r="160" spans="1:10" ht="36" customHeight="1" x14ac:dyDescent="0.25">
      <c r="A160" s="59">
        <v>99</v>
      </c>
      <c r="B160" s="78"/>
      <c r="C160" s="79"/>
      <c r="D160" s="75"/>
      <c r="E160" s="25"/>
      <c r="F160" s="26"/>
      <c r="G160" s="26"/>
      <c r="H160" s="29"/>
      <c r="I160" s="47"/>
      <c r="J160" s="36"/>
    </row>
    <row r="161" spans="1:10" ht="36" customHeight="1" x14ac:dyDescent="0.25">
      <c r="A161" s="80">
        <v>100</v>
      </c>
      <c r="B161" s="81"/>
      <c r="C161" s="82"/>
      <c r="D161" s="74"/>
      <c r="E161" s="37"/>
      <c r="F161" s="38"/>
      <c r="G161" s="38"/>
      <c r="H161" s="39"/>
      <c r="I161" s="46"/>
      <c r="J161" s="40"/>
    </row>
    <row r="162" spans="1:10" ht="22.5" customHeight="1" x14ac:dyDescent="0.25">
      <c r="A162" s="1"/>
    </row>
    <row r="163" spans="1:10" ht="22.5" customHeight="1" x14ac:dyDescent="0.25">
      <c r="A163" s="61"/>
    </row>
  </sheetData>
  <sheetProtection algorithmName="SHA-512" hashValue="s+Xvuca2cD7k55IztKhfgCFVAIWXV+IWvQSmpyElaugx9EHV+vNwMpU7G9SsALwEU3JQz/nvMAnCKqzgoLcrFQ==" saltValue="0K8l8yHSWJwu6A10CXDv6w==" spinCount="100000" sheet="1" formatCells="0" selectLockedCells="1"/>
  <mergeCells count="135">
    <mergeCell ref="A51:C51"/>
    <mergeCell ref="D51:E51"/>
    <mergeCell ref="G51:H51"/>
    <mergeCell ref="I51:J51"/>
    <mergeCell ref="I37:J37"/>
    <mergeCell ref="A36:C36"/>
    <mergeCell ref="D36:E36"/>
    <mergeCell ref="A37:C37"/>
    <mergeCell ref="D37:E37"/>
    <mergeCell ref="G37:H37"/>
    <mergeCell ref="G36:H36"/>
    <mergeCell ref="I36:J36"/>
    <mergeCell ref="A50:C50"/>
    <mergeCell ref="D50:E50"/>
    <mergeCell ref="G50:H50"/>
    <mergeCell ref="I50:J50"/>
    <mergeCell ref="I22:J22"/>
    <mergeCell ref="G23:H23"/>
    <mergeCell ref="I23:J23"/>
    <mergeCell ref="A23:C23"/>
    <mergeCell ref="D23:E23"/>
    <mergeCell ref="A16:J21"/>
    <mergeCell ref="F12:H12"/>
    <mergeCell ref="I12:J12"/>
    <mergeCell ref="A15:J15"/>
    <mergeCell ref="A14:C14"/>
    <mergeCell ref="D14:E14"/>
    <mergeCell ref="F14:H14"/>
    <mergeCell ref="I14:J14"/>
    <mergeCell ref="A22:C22"/>
    <mergeCell ref="D22:E22"/>
    <mergeCell ref="G22:H22"/>
    <mergeCell ref="G148:H148"/>
    <mergeCell ref="I148:J148"/>
    <mergeCell ref="G149:H149"/>
    <mergeCell ref="I149:J149"/>
    <mergeCell ref="A148:C148"/>
    <mergeCell ref="D148:E148"/>
    <mergeCell ref="A149:C149"/>
    <mergeCell ref="D149:E149"/>
    <mergeCell ref="G135:H135"/>
    <mergeCell ref="I135:J135"/>
    <mergeCell ref="A134:C134"/>
    <mergeCell ref="D134:E134"/>
    <mergeCell ref="A135:C135"/>
    <mergeCell ref="D135:E135"/>
    <mergeCell ref="G134:H134"/>
    <mergeCell ref="I134:J134"/>
    <mergeCell ref="G120:H120"/>
    <mergeCell ref="I120:J120"/>
    <mergeCell ref="G121:H121"/>
    <mergeCell ref="I121:J121"/>
    <mergeCell ref="A120:C120"/>
    <mergeCell ref="D120:E120"/>
    <mergeCell ref="A121:C121"/>
    <mergeCell ref="D121:E121"/>
    <mergeCell ref="G107:H107"/>
    <mergeCell ref="I107:J107"/>
    <mergeCell ref="G106:H106"/>
    <mergeCell ref="I106:J106"/>
    <mergeCell ref="A106:C106"/>
    <mergeCell ref="D106:E106"/>
    <mergeCell ref="A107:C107"/>
    <mergeCell ref="D107:E107"/>
    <mergeCell ref="G92:H92"/>
    <mergeCell ref="I92:J92"/>
    <mergeCell ref="G93:H93"/>
    <mergeCell ref="I93:J93"/>
    <mergeCell ref="A92:C92"/>
    <mergeCell ref="D92:E92"/>
    <mergeCell ref="A93:C93"/>
    <mergeCell ref="D93:E93"/>
    <mergeCell ref="G79:H79"/>
    <mergeCell ref="I79:J79"/>
    <mergeCell ref="A78:C78"/>
    <mergeCell ref="D78:E78"/>
    <mergeCell ref="A79:C79"/>
    <mergeCell ref="D79:E79"/>
    <mergeCell ref="G78:H78"/>
    <mergeCell ref="I78:J78"/>
    <mergeCell ref="G64:H64"/>
    <mergeCell ref="I64:J64"/>
    <mergeCell ref="G65:H65"/>
    <mergeCell ref="I65:J65"/>
    <mergeCell ref="A64:C64"/>
    <mergeCell ref="D64:E64"/>
    <mergeCell ref="A65:C65"/>
    <mergeCell ref="D65:E65"/>
    <mergeCell ref="D11:E11"/>
    <mergeCell ref="A12:C12"/>
    <mergeCell ref="D12:E12"/>
    <mergeCell ref="A13:C13"/>
    <mergeCell ref="D13:E13"/>
    <mergeCell ref="A8:C8"/>
    <mergeCell ref="D8:E8"/>
    <mergeCell ref="A9:C9"/>
    <mergeCell ref="D9:E9"/>
    <mergeCell ref="A10:C10"/>
    <mergeCell ref="D10:E10"/>
    <mergeCell ref="I10:J10"/>
    <mergeCell ref="F13:H13"/>
    <mergeCell ref="I13:J13"/>
    <mergeCell ref="A2:D2"/>
    <mergeCell ref="E2:F2"/>
    <mergeCell ref="G2:H2"/>
    <mergeCell ref="I2:J2"/>
    <mergeCell ref="A5:C5"/>
    <mergeCell ref="D5:E5"/>
    <mergeCell ref="F5:H5"/>
    <mergeCell ref="I5:J5"/>
    <mergeCell ref="A3:C3"/>
    <mergeCell ref="D3:E3"/>
    <mergeCell ref="F3:H3"/>
    <mergeCell ref="I3:J3"/>
    <mergeCell ref="F8:H8"/>
    <mergeCell ref="F9:H9"/>
    <mergeCell ref="F10:H10"/>
    <mergeCell ref="F11:H11"/>
    <mergeCell ref="I11:J11"/>
    <mergeCell ref="D7:E7"/>
    <mergeCell ref="F7:H7"/>
    <mergeCell ref="I7:J7"/>
    <mergeCell ref="A11:C11"/>
    <mergeCell ref="A1:D1"/>
    <mergeCell ref="E1:F1"/>
    <mergeCell ref="G1:H1"/>
    <mergeCell ref="I1:J1"/>
    <mergeCell ref="A7:C7"/>
    <mergeCell ref="I9:J9"/>
    <mergeCell ref="A6:C6"/>
    <mergeCell ref="D6:E6"/>
    <mergeCell ref="F6:H6"/>
    <mergeCell ref="I6:J6"/>
    <mergeCell ref="A4:J4"/>
    <mergeCell ref="I8:J8"/>
  </mergeCells>
  <conditionalFormatting sqref="F26:G35 F40:G49 F54:G63 F68:G77 F82:G91 F96:G105 F110:G119 F124:G133 F138:G147 F152:G161">
    <cfRule type="cellIs" dxfId="8" priority="2" operator="notBetween">
      <formula>4999</formula>
      <formula>0</formula>
    </cfRule>
  </conditionalFormatting>
  <conditionalFormatting sqref="G26:G35 G40:G49 G54:G63 G68:G77 G82:G91 G96:G105 G110:G119 G124:G133 G138:G147 G152:G161">
    <cfRule type="cellIs" dxfId="7" priority="4" operator="greaterThan">
      <formula>F26</formula>
    </cfRule>
  </conditionalFormatting>
  <conditionalFormatting sqref="H26:H35 H40:H49 H54:H63 H68:H77 H82:H91 H96:H105 H110:H119 H124:H133 H138:H147 H152:H161">
    <cfRule type="cellIs" dxfId="6" priority="3" operator="notBetween">
      <formula>45597</formula>
      <formula>45961</formula>
    </cfRule>
  </conditionalFormatting>
  <pageMargins left="0.25" right="0.25" top="0.75" bottom="0.75" header="0.3" footer="0.3"/>
  <pageSetup fitToWidth="0" fitToHeight="0" orientation="landscape" r:id="rId1"/>
  <headerFooter>
    <oddHeader>&amp;C&amp;"-,Bold"&amp;9Housing Emergency Solutions Program&amp;"-,Regular"
&amp;"-,Italic"Expense Detail Form&amp;RHESP-212</oddHeader>
    <oddFooter>&amp;CEmergency Shelter Expense Detail - Page &amp;P&amp;REffective: March 13, 2025</oddFooter>
  </headerFooter>
  <rowBreaks count="9" manualBreakCount="9">
    <brk id="21" max="16383" man="1"/>
    <brk id="35" max="16383" man="1"/>
    <brk id="63" max="16383" man="1"/>
    <brk id="77" max="16383" man="1"/>
    <brk id="91" max="16383" man="1"/>
    <brk id="105" max="16383" man="1"/>
    <brk id="119" max="16383" man="1"/>
    <brk id="133" max="16383" man="1"/>
    <brk id="147" max="16383"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500-000000000000}">
          <x14:formula1>
            <xm:f>'FORMULA Sheet'!$B$2:$B$9</xm:f>
          </x14:formula1>
          <xm:sqref>D40:D49 D26:D35 D96:D105 D124:D133 D54:D63 D68:D77 D138:D147 D110:D119 D82:D91 D152:D161</xm:sqref>
        </x14:dataValidation>
        <x14:dataValidation type="list" allowBlank="1" showInputMessage="1" showErrorMessage="1" xr:uid="{00000000-0002-0000-0500-000001000000}">
          <x14:formula1>
            <xm:f>'FORMULA Sheet'!$F$2:$F$21</xm:f>
          </x14:formula1>
          <xm:sqref>B40:B49 B138:B147 B124:B133 B110:B119 B96:B105 B82:B91 B68:B77 B54:B63 B152:B161 B26:B35</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J163"/>
  <sheetViews>
    <sheetView view="pageLayout" topLeftCell="A145" zoomScale="110" zoomScaleNormal="100" zoomScaleSheetLayoutView="100" zoomScalePageLayoutView="110" workbookViewId="0">
      <selection activeCell="B154" sqref="B154"/>
    </sheetView>
  </sheetViews>
  <sheetFormatPr defaultColWidth="9.140625" defaultRowHeight="22.5" customHeight="1" x14ac:dyDescent="0.25"/>
  <cols>
    <col min="1" max="1" width="3.5703125" style="1" bestFit="1" customWidth="1"/>
    <col min="2" max="2" width="14.85546875" style="4" customWidth="1"/>
    <col min="3" max="3" width="16.5703125" style="5" customWidth="1"/>
    <col min="4" max="4" width="8.85546875" style="4" customWidth="1"/>
    <col min="5" max="5" width="9.28515625" style="4" customWidth="1"/>
    <col min="6" max="6" width="10.5703125" style="4" customWidth="1"/>
    <col min="7" max="7" width="9.42578125" style="4" customWidth="1"/>
    <col min="8" max="8" width="9.28515625" style="4" customWidth="1"/>
    <col min="9" max="9" width="12.5703125" style="1" customWidth="1"/>
    <col min="10" max="10" width="38.85546875" style="4" customWidth="1"/>
    <col min="11" max="16384" width="9.140625" style="4"/>
  </cols>
  <sheetData>
    <row r="1" spans="1:10" ht="22.5" customHeight="1" x14ac:dyDescent="0.25">
      <c r="A1" s="247" t="s">
        <v>67</v>
      </c>
      <c r="B1" s="247"/>
      <c r="C1" s="247"/>
      <c r="D1" s="247"/>
      <c r="E1" s="191" t="s">
        <v>68</v>
      </c>
      <c r="F1" s="192"/>
      <c r="G1" s="192" t="s">
        <v>69</v>
      </c>
      <c r="H1" s="192"/>
      <c r="I1" s="193" t="s">
        <v>70</v>
      </c>
      <c r="J1" s="193"/>
    </row>
    <row r="2" spans="1:10" ht="22.5" customHeight="1" thickBot="1" x14ac:dyDescent="0.3">
      <c r="A2" s="284" t="str">
        <f>IF(ISBLANK('Request Summary'!A2),"",'Request Summary'!A2)</f>
        <v/>
      </c>
      <c r="B2" s="285"/>
      <c r="C2" s="285"/>
      <c r="D2" s="286"/>
      <c r="E2" s="194" t="str" cm="1">
        <f t="array" ref="E2">IF(ISBLANK('Request Summary'!D5D17),"",'Request Summary'!D25)</f>
        <v/>
      </c>
      <c r="F2" s="196"/>
      <c r="G2" s="197" t="str">
        <f>IF(ISBLANK('Request Summary'!I2),"",'Request Summary'!I2)</f>
        <v/>
      </c>
      <c r="H2" s="198"/>
      <c r="I2" s="199" t="str">
        <f>IF(ISBLANK('Request Summary'!K2),"",'Request Summary'!K2)</f>
        <v/>
      </c>
      <c r="J2" s="199"/>
    </row>
    <row r="3" spans="1:10" ht="22.5" customHeight="1" thickBot="1" x14ac:dyDescent="0.3">
      <c r="A3" s="241" t="s">
        <v>113</v>
      </c>
      <c r="B3" s="241"/>
      <c r="C3" s="241"/>
      <c r="D3" s="283" t="str">
        <f>IF(MIN(H26:H163)=0,"", MIN(H26:H163))</f>
        <v/>
      </c>
      <c r="E3" s="283"/>
      <c r="F3" s="241" t="s">
        <v>114</v>
      </c>
      <c r="G3" s="241"/>
      <c r="H3" s="241"/>
      <c r="I3" s="283" t="str">
        <f>IF(MAX(H26:H163)=0,"", MAX(H26:H163))</f>
        <v/>
      </c>
      <c r="J3" s="283"/>
    </row>
    <row r="4" spans="1:10" ht="22.5" customHeight="1" x14ac:dyDescent="0.25">
      <c r="A4" s="218" t="s">
        <v>123</v>
      </c>
      <c r="B4" s="219"/>
      <c r="C4" s="219"/>
      <c r="D4" s="219"/>
      <c r="E4" s="219"/>
      <c r="F4" s="219"/>
      <c r="G4" s="219"/>
      <c r="H4" s="219"/>
      <c r="I4" s="219"/>
      <c r="J4" s="220"/>
    </row>
    <row r="5" spans="1:10" ht="22.5" customHeight="1" x14ac:dyDescent="0.25">
      <c r="A5" s="200" t="s">
        <v>19</v>
      </c>
      <c r="B5" s="200" t="s">
        <v>19</v>
      </c>
      <c r="C5" s="200" t="s">
        <v>19</v>
      </c>
      <c r="D5" s="201">
        <f>SUM(SUMIF($B$27:$B$163,A5,$G$27:$G$163))</f>
        <v>0</v>
      </c>
      <c r="E5" s="201"/>
      <c r="F5" s="234" t="s">
        <v>30</v>
      </c>
      <c r="G5" s="235"/>
      <c r="H5" s="236"/>
      <c r="I5" s="201">
        <f t="shared" ref="I5:I10" si="0">SUM(SUMIF($B$27:$B$163,F5,$G$27:$G$163))</f>
        <v>0</v>
      </c>
      <c r="J5" s="201"/>
    </row>
    <row r="6" spans="1:10" ht="22.5" customHeight="1" x14ac:dyDescent="0.25">
      <c r="A6" s="200" t="s">
        <v>28</v>
      </c>
      <c r="B6" s="200" t="s">
        <v>28</v>
      </c>
      <c r="C6" s="200" t="s">
        <v>28</v>
      </c>
      <c r="D6" s="201">
        <f t="shared" ref="D6:D12" si="1">SUM(SUMIF($B$27:$B$163,A6,$G$27:$G$163))</f>
        <v>0</v>
      </c>
      <c r="E6" s="201"/>
      <c r="F6" s="234" t="s">
        <v>38</v>
      </c>
      <c r="G6" s="235" t="s">
        <v>38</v>
      </c>
      <c r="H6" s="236" t="s">
        <v>38</v>
      </c>
      <c r="I6" s="201">
        <f t="shared" si="0"/>
        <v>0</v>
      </c>
      <c r="J6" s="201"/>
    </row>
    <row r="7" spans="1:10" ht="22.5" customHeight="1" x14ac:dyDescent="0.25">
      <c r="A7" s="200" t="s">
        <v>37</v>
      </c>
      <c r="B7" s="200" t="s">
        <v>37</v>
      </c>
      <c r="C7" s="200" t="s">
        <v>37</v>
      </c>
      <c r="D7" s="201">
        <f t="shared" si="1"/>
        <v>0</v>
      </c>
      <c r="E7" s="201"/>
      <c r="F7" s="234" t="s">
        <v>45</v>
      </c>
      <c r="G7" s="235" t="s">
        <v>124</v>
      </c>
      <c r="H7" s="236" t="s">
        <v>124</v>
      </c>
      <c r="I7" s="201">
        <f t="shared" si="0"/>
        <v>0</v>
      </c>
      <c r="J7" s="201"/>
    </row>
    <row r="8" spans="1:10" ht="22.5" customHeight="1" x14ac:dyDescent="0.25">
      <c r="A8" s="200" t="s">
        <v>44</v>
      </c>
      <c r="B8" s="200" t="s">
        <v>44</v>
      </c>
      <c r="C8" s="200" t="s">
        <v>44</v>
      </c>
      <c r="D8" s="201">
        <f t="shared" si="1"/>
        <v>0</v>
      </c>
      <c r="E8" s="201"/>
      <c r="F8" s="234" t="s">
        <v>51</v>
      </c>
      <c r="G8" s="235" t="s">
        <v>83</v>
      </c>
      <c r="H8" s="236" t="s">
        <v>83</v>
      </c>
      <c r="I8" s="201">
        <f t="shared" si="0"/>
        <v>0</v>
      </c>
      <c r="J8" s="201"/>
    </row>
    <row r="9" spans="1:10" ht="22.5" customHeight="1" x14ac:dyDescent="0.25">
      <c r="A9" s="200" t="s">
        <v>50</v>
      </c>
      <c r="B9" s="200" t="s">
        <v>50</v>
      </c>
      <c r="C9" s="200" t="s">
        <v>50</v>
      </c>
      <c r="D9" s="201">
        <f t="shared" si="1"/>
        <v>0</v>
      </c>
      <c r="E9" s="201"/>
      <c r="F9" s="234" t="s">
        <v>54</v>
      </c>
      <c r="G9" s="235" t="s">
        <v>85</v>
      </c>
      <c r="H9" s="236" t="s">
        <v>85</v>
      </c>
      <c r="I9" s="201">
        <f t="shared" si="0"/>
        <v>0</v>
      </c>
      <c r="J9" s="201"/>
    </row>
    <row r="10" spans="1:10" ht="22.5" customHeight="1" x14ac:dyDescent="0.25">
      <c r="A10" s="234" t="s">
        <v>20</v>
      </c>
      <c r="B10" s="235"/>
      <c r="C10" s="236"/>
      <c r="D10" s="201">
        <f t="shared" si="1"/>
        <v>0</v>
      </c>
      <c r="E10" s="201"/>
      <c r="F10" s="234" t="s">
        <v>58</v>
      </c>
      <c r="G10" s="235" t="s">
        <v>58</v>
      </c>
      <c r="H10" s="236" t="s">
        <v>58</v>
      </c>
      <c r="I10" s="201">
        <f t="shared" si="0"/>
        <v>0</v>
      </c>
      <c r="J10" s="201"/>
    </row>
    <row r="11" spans="1:10" ht="22.5" customHeight="1" x14ac:dyDescent="0.25">
      <c r="A11" s="200" t="s">
        <v>29</v>
      </c>
      <c r="B11" s="200" t="s">
        <v>29</v>
      </c>
      <c r="C11" s="200" t="s">
        <v>29</v>
      </c>
      <c r="D11" s="201">
        <f t="shared" si="1"/>
        <v>0</v>
      </c>
      <c r="E11" s="201"/>
      <c r="F11" s="287" t="s">
        <v>125</v>
      </c>
      <c r="G11" s="288"/>
      <c r="H11" s="288"/>
      <c r="I11" s="201">
        <f>SUM(D5:E12,I5:J10)</f>
        <v>0</v>
      </c>
      <c r="J11" s="201"/>
    </row>
    <row r="12" spans="1:10" ht="22.5" customHeight="1" thickBot="1" x14ac:dyDescent="0.3">
      <c r="A12" s="217" t="s">
        <v>21</v>
      </c>
      <c r="B12" s="217" t="s">
        <v>21</v>
      </c>
      <c r="C12" s="217" t="s">
        <v>21</v>
      </c>
      <c r="D12" s="215">
        <f t="shared" si="1"/>
        <v>0</v>
      </c>
      <c r="E12" s="215"/>
      <c r="F12" s="289"/>
      <c r="G12" s="290"/>
      <c r="H12" s="290"/>
      <c r="I12" s="215"/>
      <c r="J12" s="215"/>
    </row>
    <row r="13" spans="1:10" ht="22.5" customHeight="1" x14ac:dyDescent="0.25">
      <c r="A13" s="218" t="s">
        <v>91</v>
      </c>
      <c r="B13" s="219"/>
      <c r="C13" s="219"/>
      <c r="D13" s="219"/>
      <c r="E13" s="219"/>
      <c r="F13" s="219"/>
      <c r="G13" s="219"/>
      <c r="H13" s="219"/>
      <c r="I13" s="219"/>
      <c r="J13" s="220"/>
    </row>
    <row r="14" spans="1:10" ht="22.5" customHeight="1" x14ac:dyDescent="0.25">
      <c r="A14" s="291" t="s">
        <v>135</v>
      </c>
      <c r="B14" s="292"/>
      <c r="C14" s="292"/>
      <c r="D14" s="292"/>
      <c r="E14" s="292"/>
      <c r="F14" s="292"/>
      <c r="G14" s="292"/>
      <c r="H14" s="292"/>
      <c r="I14" s="292"/>
      <c r="J14" s="293"/>
    </row>
    <row r="15" spans="1:10" ht="22.5" customHeight="1" x14ac:dyDescent="0.25">
      <c r="A15" s="294"/>
      <c r="B15" s="295"/>
      <c r="C15" s="295"/>
      <c r="D15" s="295"/>
      <c r="E15" s="295"/>
      <c r="F15" s="295"/>
      <c r="G15" s="295"/>
      <c r="H15" s="295"/>
      <c r="I15" s="295"/>
      <c r="J15" s="296"/>
    </row>
    <row r="16" spans="1:10" ht="22.5" customHeight="1" x14ac:dyDescent="0.25">
      <c r="A16" s="294"/>
      <c r="B16" s="295"/>
      <c r="C16" s="295"/>
      <c r="D16" s="295"/>
      <c r="E16" s="295"/>
      <c r="F16" s="295"/>
      <c r="G16" s="295"/>
      <c r="H16" s="295"/>
      <c r="I16" s="295"/>
      <c r="J16" s="296"/>
    </row>
    <row r="17" spans="1:10" ht="22.5" customHeight="1" x14ac:dyDescent="0.25">
      <c r="A17" s="294"/>
      <c r="B17" s="295"/>
      <c r="C17" s="295"/>
      <c r="D17" s="295"/>
      <c r="E17" s="295"/>
      <c r="F17" s="295"/>
      <c r="G17" s="295"/>
      <c r="H17" s="295"/>
      <c r="I17" s="295"/>
      <c r="J17" s="296"/>
    </row>
    <row r="18" spans="1:10" ht="22.5" customHeight="1" x14ac:dyDescent="0.25">
      <c r="A18" s="294"/>
      <c r="B18" s="295"/>
      <c r="C18" s="295"/>
      <c r="D18" s="295"/>
      <c r="E18" s="295"/>
      <c r="F18" s="295"/>
      <c r="G18" s="295"/>
      <c r="H18" s="295"/>
      <c r="I18" s="295"/>
      <c r="J18" s="296"/>
    </row>
    <row r="19" spans="1:10" ht="22.5" customHeight="1" x14ac:dyDescent="0.25">
      <c r="A19" s="294"/>
      <c r="B19" s="295"/>
      <c r="C19" s="295"/>
      <c r="D19" s="295"/>
      <c r="E19" s="295"/>
      <c r="F19" s="295"/>
      <c r="G19" s="295"/>
      <c r="H19" s="295"/>
      <c r="I19" s="295"/>
      <c r="J19" s="296"/>
    </row>
    <row r="20" spans="1:10" ht="22.5" customHeight="1" x14ac:dyDescent="0.25">
      <c r="A20" s="294"/>
      <c r="B20" s="295"/>
      <c r="C20" s="295"/>
      <c r="D20" s="295"/>
      <c r="E20" s="295"/>
      <c r="F20" s="295"/>
      <c r="G20" s="295"/>
      <c r="H20" s="295"/>
      <c r="I20" s="295"/>
      <c r="J20" s="296"/>
    </row>
    <row r="21" spans="1:10" ht="22.5" customHeight="1" x14ac:dyDescent="0.25">
      <c r="A21" s="294"/>
      <c r="B21" s="295"/>
      <c r="C21" s="295"/>
      <c r="D21" s="295"/>
      <c r="E21" s="295"/>
      <c r="F21" s="295"/>
      <c r="G21" s="295"/>
      <c r="H21" s="295"/>
      <c r="I21" s="295"/>
      <c r="J21" s="296"/>
    </row>
    <row r="22" spans="1:10" ht="22.5" customHeight="1" x14ac:dyDescent="0.25">
      <c r="A22" s="297"/>
      <c r="B22" s="298"/>
      <c r="C22" s="298"/>
      <c r="D22" s="298"/>
      <c r="E22" s="298"/>
      <c r="F22" s="298"/>
      <c r="G22" s="298"/>
      <c r="H22" s="298"/>
      <c r="I22" s="298"/>
      <c r="J22" s="299"/>
    </row>
    <row r="24" spans="1:10" ht="22.5" customHeight="1" x14ac:dyDescent="0.25">
      <c r="A24" s="207" t="s">
        <v>67</v>
      </c>
      <c r="B24" s="184"/>
      <c r="C24" s="185"/>
      <c r="D24" s="208" t="s">
        <v>68</v>
      </c>
      <c r="E24" s="209"/>
      <c r="F24" s="50" t="s">
        <v>70</v>
      </c>
      <c r="G24" s="202" t="s">
        <v>69</v>
      </c>
      <c r="H24" s="203"/>
      <c r="I24" s="202" t="s">
        <v>92</v>
      </c>
      <c r="J24" s="203"/>
    </row>
    <row r="25" spans="1:10" ht="22.5" customHeight="1" x14ac:dyDescent="0.25">
      <c r="A25" s="244" t="str">
        <f>$A$2</f>
        <v/>
      </c>
      <c r="B25" s="245"/>
      <c r="C25" s="246"/>
      <c r="D25" s="211" t="str">
        <f>$E$2</f>
        <v/>
      </c>
      <c r="E25" s="212"/>
      <c r="F25" s="22" t="str">
        <f>$I$2</f>
        <v/>
      </c>
      <c r="G25" s="204" t="str">
        <f>$G$2</f>
        <v/>
      </c>
      <c r="H25" s="205"/>
      <c r="I25" s="206">
        <f>SUM(G28:G37)</f>
        <v>0</v>
      </c>
      <c r="J25" s="205"/>
    </row>
    <row r="26" spans="1:10" ht="28.5" customHeight="1" x14ac:dyDescent="0.25">
      <c r="A26" s="59" t="s">
        <v>93</v>
      </c>
      <c r="B26" s="59" t="s">
        <v>94</v>
      </c>
      <c r="C26" s="59" t="s">
        <v>95</v>
      </c>
      <c r="D26" s="27" t="s">
        <v>96</v>
      </c>
      <c r="E26" s="23" t="s">
        <v>97</v>
      </c>
      <c r="F26" s="23" t="s">
        <v>98</v>
      </c>
      <c r="G26" s="23" t="s">
        <v>136</v>
      </c>
      <c r="H26" s="23" t="s">
        <v>99</v>
      </c>
      <c r="I26" s="92" t="s">
        <v>100</v>
      </c>
      <c r="J26" s="90" t="s">
        <v>101</v>
      </c>
    </row>
    <row r="27" spans="1:10" ht="65.25" customHeight="1" x14ac:dyDescent="0.25">
      <c r="A27" s="83"/>
      <c r="B27" s="84" t="s">
        <v>102</v>
      </c>
      <c r="C27" s="84" t="s">
        <v>103</v>
      </c>
      <c r="D27" s="32" t="s">
        <v>104</v>
      </c>
      <c r="E27" s="31" t="s">
        <v>105</v>
      </c>
      <c r="F27" s="31" t="s">
        <v>106</v>
      </c>
      <c r="G27" s="31" t="s">
        <v>130</v>
      </c>
      <c r="H27" s="31" t="s">
        <v>107</v>
      </c>
      <c r="I27" s="35" t="s">
        <v>108</v>
      </c>
      <c r="J27" s="32" t="s">
        <v>109</v>
      </c>
    </row>
    <row r="28" spans="1:10" ht="36" customHeight="1" x14ac:dyDescent="0.25">
      <c r="A28" s="59">
        <v>1</v>
      </c>
      <c r="B28" s="78"/>
      <c r="C28" s="79"/>
      <c r="D28" s="93"/>
      <c r="E28" s="57"/>
      <c r="F28" s="94"/>
      <c r="G28" s="94"/>
      <c r="H28" s="29"/>
      <c r="I28" s="29"/>
      <c r="J28" s="36"/>
    </row>
    <row r="29" spans="1:10" ht="36" customHeight="1" x14ac:dyDescent="0.25">
      <c r="A29" s="80">
        <v>2</v>
      </c>
      <c r="B29" s="81"/>
      <c r="C29" s="82"/>
      <c r="D29" s="95"/>
      <c r="E29" s="58"/>
      <c r="F29" s="96"/>
      <c r="G29" s="96"/>
      <c r="H29" s="39"/>
      <c r="I29" s="46"/>
      <c r="J29" s="40"/>
    </row>
    <row r="30" spans="1:10" ht="36" customHeight="1" x14ac:dyDescent="0.25">
      <c r="A30" s="59">
        <v>3</v>
      </c>
      <c r="B30" s="78"/>
      <c r="C30" s="79"/>
      <c r="D30" s="93"/>
      <c r="E30" s="57"/>
      <c r="F30" s="94"/>
      <c r="G30" s="94"/>
      <c r="H30" s="29"/>
      <c r="I30" s="47"/>
      <c r="J30" s="36"/>
    </row>
    <row r="31" spans="1:10" ht="36" customHeight="1" x14ac:dyDescent="0.25">
      <c r="A31" s="80">
        <v>4</v>
      </c>
      <c r="B31" s="81"/>
      <c r="C31" s="82"/>
      <c r="D31" s="95"/>
      <c r="E31" s="58"/>
      <c r="F31" s="96"/>
      <c r="G31" s="96"/>
      <c r="H31" s="39"/>
      <c r="I31" s="46"/>
      <c r="J31" s="40"/>
    </row>
    <row r="32" spans="1:10" ht="36" customHeight="1" x14ac:dyDescent="0.25">
      <c r="A32" s="59">
        <v>5</v>
      </c>
      <c r="B32" s="78"/>
      <c r="C32" s="79"/>
      <c r="D32" s="93"/>
      <c r="E32" s="57"/>
      <c r="F32" s="94"/>
      <c r="G32" s="94"/>
      <c r="H32" s="29"/>
      <c r="I32" s="47"/>
      <c r="J32" s="36"/>
    </row>
    <row r="33" spans="1:10" ht="36" customHeight="1" x14ac:dyDescent="0.25">
      <c r="A33" s="80">
        <v>6</v>
      </c>
      <c r="B33" s="81"/>
      <c r="C33" s="82"/>
      <c r="D33" s="95"/>
      <c r="E33" s="58"/>
      <c r="F33" s="96"/>
      <c r="G33" s="96"/>
      <c r="H33" s="39"/>
      <c r="I33" s="46"/>
      <c r="J33" s="40"/>
    </row>
    <row r="34" spans="1:10" ht="36" customHeight="1" x14ac:dyDescent="0.25">
      <c r="A34" s="59">
        <v>7</v>
      </c>
      <c r="B34" s="78"/>
      <c r="C34" s="79"/>
      <c r="D34" s="93"/>
      <c r="E34" s="57"/>
      <c r="F34" s="94"/>
      <c r="G34" s="94"/>
      <c r="H34" s="29"/>
      <c r="I34" s="47"/>
      <c r="J34" s="36"/>
    </row>
    <row r="35" spans="1:10" ht="36" customHeight="1" x14ac:dyDescent="0.25">
      <c r="A35" s="80">
        <v>8</v>
      </c>
      <c r="B35" s="81"/>
      <c r="C35" s="82"/>
      <c r="D35" s="95"/>
      <c r="E35" s="58"/>
      <c r="F35" s="96"/>
      <c r="G35" s="96"/>
      <c r="H35" s="39"/>
      <c r="I35" s="46"/>
      <c r="J35" s="40"/>
    </row>
    <row r="36" spans="1:10" ht="36" customHeight="1" x14ac:dyDescent="0.25">
      <c r="A36" s="59">
        <v>9</v>
      </c>
      <c r="B36" s="78"/>
      <c r="C36" s="79"/>
      <c r="D36" s="93"/>
      <c r="E36" s="57"/>
      <c r="F36" s="94"/>
      <c r="G36" s="94"/>
      <c r="H36" s="29"/>
      <c r="I36" s="47"/>
      <c r="J36" s="36"/>
    </row>
    <row r="37" spans="1:10" ht="36" customHeight="1" x14ac:dyDescent="0.25">
      <c r="A37" s="80">
        <v>10</v>
      </c>
      <c r="B37" s="81"/>
      <c r="C37" s="82"/>
      <c r="D37" s="95"/>
      <c r="E37" s="58"/>
      <c r="F37" s="96"/>
      <c r="G37" s="96"/>
      <c r="H37" s="39"/>
      <c r="I37" s="46"/>
      <c r="J37" s="40"/>
    </row>
    <row r="38" spans="1:10" ht="22.5" customHeight="1" x14ac:dyDescent="0.25">
      <c r="A38" s="183" t="s">
        <v>67</v>
      </c>
      <c r="B38" s="183"/>
      <c r="C38" s="183"/>
      <c r="D38" s="184" t="s">
        <v>68</v>
      </c>
      <c r="E38" s="185"/>
      <c r="F38" s="97" t="s">
        <v>70</v>
      </c>
      <c r="G38" s="186" t="s">
        <v>69</v>
      </c>
      <c r="H38" s="187"/>
      <c r="I38" s="186" t="s">
        <v>92</v>
      </c>
      <c r="J38" s="187"/>
    </row>
    <row r="39" spans="1:10" ht="22.5" customHeight="1" x14ac:dyDescent="0.25">
      <c r="A39" s="111" t="str">
        <f>$A$2</f>
        <v/>
      </c>
      <c r="B39" s="111"/>
      <c r="C39" s="111"/>
      <c r="D39" s="178" t="str">
        <f>$E$2</f>
        <v/>
      </c>
      <c r="E39" s="179"/>
      <c r="F39" s="98" t="str">
        <f>$I$2</f>
        <v/>
      </c>
      <c r="G39" s="180" t="str">
        <f>$G$2</f>
        <v/>
      </c>
      <c r="H39" s="181"/>
      <c r="I39" s="182">
        <f>SUM(G42:G51)</f>
        <v>0</v>
      </c>
      <c r="J39" s="181"/>
    </row>
    <row r="40" spans="1:10" ht="28.5" customHeight="1" x14ac:dyDescent="0.25">
      <c r="A40" s="59" t="s">
        <v>93</v>
      </c>
      <c r="B40" s="59" t="s">
        <v>94</v>
      </c>
      <c r="C40" s="59" t="s">
        <v>95</v>
      </c>
      <c r="D40" s="27" t="s">
        <v>96</v>
      </c>
      <c r="E40" s="23" t="s">
        <v>97</v>
      </c>
      <c r="F40" s="33" t="s">
        <v>98</v>
      </c>
      <c r="G40" s="23" t="s">
        <v>137</v>
      </c>
      <c r="H40" s="23" t="s">
        <v>99</v>
      </c>
      <c r="I40" s="34" t="s">
        <v>100</v>
      </c>
      <c r="J40" s="27" t="s">
        <v>101</v>
      </c>
    </row>
    <row r="41" spans="1:10" ht="65.25" customHeight="1" x14ac:dyDescent="0.25">
      <c r="A41" s="83"/>
      <c r="B41" s="84" t="s">
        <v>102</v>
      </c>
      <c r="C41" s="84" t="s">
        <v>103</v>
      </c>
      <c r="D41" s="32" t="s">
        <v>104</v>
      </c>
      <c r="E41" s="31" t="s">
        <v>105</v>
      </c>
      <c r="F41" s="31" t="s">
        <v>106</v>
      </c>
      <c r="G41" s="31" t="s">
        <v>130</v>
      </c>
      <c r="H41" s="31" t="s">
        <v>107</v>
      </c>
      <c r="I41" s="35" t="s">
        <v>108</v>
      </c>
      <c r="J41" s="32" t="s">
        <v>109</v>
      </c>
    </row>
    <row r="42" spans="1:10" ht="36" customHeight="1" x14ac:dyDescent="0.25">
      <c r="A42" s="59">
        <v>11</v>
      </c>
      <c r="B42" s="78"/>
      <c r="C42" s="79"/>
      <c r="D42" s="93"/>
      <c r="E42" s="57"/>
      <c r="F42" s="94"/>
      <c r="G42" s="94"/>
      <c r="H42" s="29"/>
      <c r="I42" s="29"/>
      <c r="J42" s="36"/>
    </row>
    <row r="43" spans="1:10" ht="36" customHeight="1" x14ac:dyDescent="0.25">
      <c r="A43" s="80">
        <v>12</v>
      </c>
      <c r="B43" s="81"/>
      <c r="C43" s="82"/>
      <c r="D43" s="95"/>
      <c r="E43" s="58"/>
      <c r="F43" s="96"/>
      <c r="G43" s="96"/>
      <c r="H43" s="39"/>
      <c r="I43" s="46"/>
      <c r="J43" s="40"/>
    </row>
    <row r="44" spans="1:10" ht="36" customHeight="1" x14ac:dyDescent="0.25">
      <c r="A44" s="59">
        <v>13</v>
      </c>
      <c r="B44" s="78"/>
      <c r="C44" s="79"/>
      <c r="D44" s="93"/>
      <c r="E44" s="57"/>
      <c r="F44" s="94"/>
      <c r="G44" s="94"/>
      <c r="H44" s="29"/>
      <c r="I44" s="47"/>
      <c r="J44" s="36"/>
    </row>
    <row r="45" spans="1:10" ht="36" customHeight="1" x14ac:dyDescent="0.25">
      <c r="A45" s="80">
        <v>14</v>
      </c>
      <c r="B45" s="81"/>
      <c r="C45" s="82"/>
      <c r="D45" s="95"/>
      <c r="E45" s="58"/>
      <c r="F45" s="96"/>
      <c r="G45" s="96"/>
      <c r="H45" s="39"/>
      <c r="I45" s="46"/>
      <c r="J45" s="40"/>
    </row>
    <row r="46" spans="1:10" ht="36" customHeight="1" x14ac:dyDescent="0.25">
      <c r="A46" s="59">
        <v>15</v>
      </c>
      <c r="B46" s="78"/>
      <c r="C46" s="79"/>
      <c r="D46" s="93"/>
      <c r="E46" s="57"/>
      <c r="F46" s="94"/>
      <c r="G46" s="94"/>
      <c r="H46" s="29"/>
      <c r="I46" s="47"/>
      <c r="J46" s="36"/>
    </row>
    <row r="47" spans="1:10" ht="36" customHeight="1" x14ac:dyDescent="0.25">
      <c r="A47" s="80">
        <v>16</v>
      </c>
      <c r="B47" s="81"/>
      <c r="C47" s="82"/>
      <c r="D47" s="95"/>
      <c r="E47" s="58"/>
      <c r="F47" s="96"/>
      <c r="G47" s="96"/>
      <c r="H47" s="39"/>
      <c r="I47" s="46"/>
      <c r="J47" s="40"/>
    </row>
    <row r="48" spans="1:10" ht="36" customHeight="1" x14ac:dyDescent="0.25">
      <c r="A48" s="59">
        <v>17</v>
      </c>
      <c r="B48" s="78"/>
      <c r="C48" s="79"/>
      <c r="D48" s="93"/>
      <c r="E48" s="57"/>
      <c r="F48" s="94"/>
      <c r="G48" s="94"/>
      <c r="H48" s="29"/>
      <c r="I48" s="47"/>
      <c r="J48" s="36"/>
    </row>
    <row r="49" spans="1:10" ht="36" customHeight="1" x14ac:dyDescent="0.25">
      <c r="A49" s="80">
        <v>18</v>
      </c>
      <c r="B49" s="81"/>
      <c r="C49" s="82"/>
      <c r="D49" s="95"/>
      <c r="E49" s="58"/>
      <c r="F49" s="96"/>
      <c r="G49" s="96"/>
      <c r="H49" s="39"/>
      <c r="I49" s="46"/>
      <c r="J49" s="40"/>
    </row>
    <row r="50" spans="1:10" ht="36" customHeight="1" x14ac:dyDescent="0.25">
      <c r="A50" s="59">
        <v>19</v>
      </c>
      <c r="B50" s="78"/>
      <c r="C50" s="79"/>
      <c r="D50" s="93"/>
      <c r="E50" s="57"/>
      <c r="F50" s="94"/>
      <c r="G50" s="94"/>
      <c r="H50" s="29"/>
      <c r="I50" s="47"/>
      <c r="J50" s="36"/>
    </row>
    <row r="51" spans="1:10" ht="36" customHeight="1" x14ac:dyDescent="0.25">
      <c r="A51" s="80">
        <v>20</v>
      </c>
      <c r="B51" s="81"/>
      <c r="C51" s="82"/>
      <c r="D51" s="95"/>
      <c r="E51" s="58"/>
      <c r="F51" s="96"/>
      <c r="G51" s="96"/>
      <c r="H51" s="39"/>
      <c r="I51" s="46"/>
      <c r="J51" s="40"/>
    </row>
    <row r="52" spans="1:10" ht="22.5" customHeight="1" x14ac:dyDescent="0.25">
      <c r="A52" s="183" t="s">
        <v>67</v>
      </c>
      <c r="B52" s="183"/>
      <c r="C52" s="183"/>
      <c r="D52" s="184" t="s">
        <v>68</v>
      </c>
      <c r="E52" s="185"/>
      <c r="F52" s="97" t="s">
        <v>70</v>
      </c>
      <c r="G52" s="186" t="s">
        <v>69</v>
      </c>
      <c r="H52" s="187"/>
      <c r="I52" s="186" t="s">
        <v>92</v>
      </c>
      <c r="J52" s="187"/>
    </row>
    <row r="53" spans="1:10" ht="22.5" customHeight="1" x14ac:dyDescent="0.25">
      <c r="A53" s="111" t="str">
        <f>$A$2</f>
        <v/>
      </c>
      <c r="B53" s="111"/>
      <c r="C53" s="111"/>
      <c r="D53" s="178" t="str">
        <f>$E$2</f>
        <v/>
      </c>
      <c r="E53" s="179"/>
      <c r="F53" s="98" t="str">
        <f>$I$2</f>
        <v/>
      </c>
      <c r="G53" s="180" t="str">
        <f>$G$2</f>
        <v/>
      </c>
      <c r="H53" s="181"/>
      <c r="I53" s="182">
        <f>SUM(G56:G65)</f>
        <v>0</v>
      </c>
      <c r="J53" s="181"/>
    </row>
    <row r="54" spans="1:10" ht="28.5" customHeight="1" x14ac:dyDescent="0.25">
      <c r="A54" s="59" t="s">
        <v>93</v>
      </c>
      <c r="B54" s="59" t="s">
        <v>94</v>
      </c>
      <c r="C54" s="59" t="s">
        <v>95</v>
      </c>
      <c r="D54" s="27" t="s">
        <v>96</v>
      </c>
      <c r="E54" s="23" t="s">
        <v>97</v>
      </c>
      <c r="F54" s="33" t="s">
        <v>98</v>
      </c>
      <c r="G54" s="23" t="s">
        <v>136</v>
      </c>
      <c r="H54" s="23" t="s">
        <v>99</v>
      </c>
      <c r="I54" s="34" t="s">
        <v>100</v>
      </c>
      <c r="J54" s="27" t="s">
        <v>101</v>
      </c>
    </row>
    <row r="55" spans="1:10" ht="65.25" customHeight="1" x14ac:dyDescent="0.25">
      <c r="A55" s="83"/>
      <c r="B55" s="84" t="s">
        <v>102</v>
      </c>
      <c r="C55" s="84" t="s">
        <v>103</v>
      </c>
      <c r="D55" s="32" t="s">
        <v>104</v>
      </c>
      <c r="E55" s="31" t="s">
        <v>105</v>
      </c>
      <c r="F55" s="31" t="s">
        <v>106</v>
      </c>
      <c r="G55" s="31" t="s">
        <v>130</v>
      </c>
      <c r="H55" s="31" t="s">
        <v>107</v>
      </c>
      <c r="I55" s="35" t="s">
        <v>108</v>
      </c>
      <c r="J55" s="32" t="s">
        <v>109</v>
      </c>
    </row>
    <row r="56" spans="1:10" ht="36" customHeight="1" x14ac:dyDescent="0.25">
      <c r="A56" s="59">
        <v>21</v>
      </c>
      <c r="B56" s="78"/>
      <c r="C56" s="79"/>
      <c r="D56" s="93"/>
      <c r="E56" s="57"/>
      <c r="F56" s="94"/>
      <c r="G56" s="94"/>
      <c r="H56" s="29"/>
      <c r="I56" s="29"/>
      <c r="J56" s="36"/>
    </row>
    <row r="57" spans="1:10" ht="36" customHeight="1" x14ac:dyDescent="0.25">
      <c r="A57" s="80">
        <v>22</v>
      </c>
      <c r="B57" s="81"/>
      <c r="C57" s="82"/>
      <c r="D57" s="95"/>
      <c r="E57" s="58"/>
      <c r="F57" s="96"/>
      <c r="G57" s="96"/>
      <c r="H57" s="39"/>
      <c r="I57" s="46"/>
      <c r="J57" s="40"/>
    </row>
    <row r="58" spans="1:10" ht="36" customHeight="1" x14ac:dyDescent="0.25">
      <c r="A58" s="59">
        <v>23</v>
      </c>
      <c r="B58" s="78"/>
      <c r="C58" s="79"/>
      <c r="D58" s="93"/>
      <c r="E58" s="57"/>
      <c r="F58" s="94"/>
      <c r="G58" s="94"/>
      <c r="H58" s="29"/>
      <c r="I58" s="47"/>
      <c r="J58" s="36"/>
    </row>
    <row r="59" spans="1:10" ht="36" customHeight="1" x14ac:dyDescent="0.25">
      <c r="A59" s="80">
        <v>24</v>
      </c>
      <c r="B59" s="81"/>
      <c r="C59" s="82"/>
      <c r="D59" s="95"/>
      <c r="E59" s="58"/>
      <c r="F59" s="96"/>
      <c r="G59" s="96"/>
      <c r="H59" s="39"/>
      <c r="I59" s="46"/>
      <c r="J59" s="40"/>
    </row>
    <row r="60" spans="1:10" ht="36" customHeight="1" x14ac:dyDescent="0.25">
      <c r="A60" s="59">
        <v>25</v>
      </c>
      <c r="B60" s="78"/>
      <c r="C60" s="79"/>
      <c r="D60" s="93"/>
      <c r="E60" s="57"/>
      <c r="F60" s="94"/>
      <c r="G60" s="94"/>
      <c r="H60" s="29"/>
      <c r="I60" s="47"/>
      <c r="J60" s="36"/>
    </row>
    <row r="61" spans="1:10" ht="36" customHeight="1" x14ac:dyDescent="0.25">
      <c r="A61" s="80">
        <v>26</v>
      </c>
      <c r="B61" s="81"/>
      <c r="C61" s="82"/>
      <c r="D61" s="95"/>
      <c r="E61" s="58"/>
      <c r="F61" s="96"/>
      <c r="G61" s="96"/>
      <c r="H61" s="39"/>
      <c r="I61" s="46"/>
      <c r="J61" s="40"/>
    </row>
    <row r="62" spans="1:10" ht="36" customHeight="1" x14ac:dyDescent="0.25">
      <c r="A62" s="59">
        <v>27</v>
      </c>
      <c r="B62" s="78"/>
      <c r="C62" s="79"/>
      <c r="D62" s="93"/>
      <c r="E62" s="57"/>
      <c r="F62" s="94"/>
      <c r="G62" s="94"/>
      <c r="H62" s="29"/>
      <c r="I62" s="47"/>
      <c r="J62" s="36"/>
    </row>
    <row r="63" spans="1:10" ht="36" customHeight="1" x14ac:dyDescent="0.25">
      <c r="A63" s="80">
        <v>28</v>
      </c>
      <c r="B63" s="81"/>
      <c r="C63" s="82"/>
      <c r="D63" s="95"/>
      <c r="E63" s="58"/>
      <c r="F63" s="96"/>
      <c r="G63" s="96"/>
      <c r="H63" s="39"/>
      <c r="I63" s="46"/>
      <c r="J63" s="40"/>
    </row>
    <row r="64" spans="1:10" ht="36" customHeight="1" x14ac:dyDescent="0.25">
      <c r="A64" s="59">
        <v>29</v>
      </c>
      <c r="B64" s="78"/>
      <c r="C64" s="79"/>
      <c r="D64" s="93"/>
      <c r="E64" s="57"/>
      <c r="F64" s="94"/>
      <c r="G64" s="94"/>
      <c r="H64" s="29"/>
      <c r="I64" s="47"/>
      <c r="J64" s="36"/>
    </row>
    <row r="65" spans="1:10" ht="36" customHeight="1" x14ac:dyDescent="0.25">
      <c r="A65" s="80">
        <v>30</v>
      </c>
      <c r="B65" s="81"/>
      <c r="C65" s="82"/>
      <c r="D65" s="95"/>
      <c r="E65" s="58"/>
      <c r="F65" s="96"/>
      <c r="G65" s="96"/>
      <c r="H65" s="39"/>
      <c r="I65" s="46"/>
      <c r="J65" s="40"/>
    </row>
    <row r="66" spans="1:10" ht="22.5" customHeight="1" x14ac:dyDescent="0.25">
      <c r="A66" s="183" t="s">
        <v>67</v>
      </c>
      <c r="B66" s="183"/>
      <c r="C66" s="183"/>
      <c r="D66" s="184" t="s">
        <v>68</v>
      </c>
      <c r="E66" s="185"/>
      <c r="F66" s="97" t="s">
        <v>70</v>
      </c>
      <c r="G66" s="186" t="s">
        <v>69</v>
      </c>
      <c r="H66" s="187"/>
      <c r="I66" s="186" t="s">
        <v>92</v>
      </c>
      <c r="J66" s="187"/>
    </row>
    <row r="67" spans="1:10" ht="22.5" customHeight="1" x14ac:dyDescent="0.25">
      <c r="A67" s="111" t="str">
        <f>$A$2</f>
        <v/>
      </c>
      <c r="B67" s="111"/>
      <c r="C67" s="111"/>
      <c r="D67" s="178" t="str">
        <f>$E$2</f>
        <v/>
      </c>
      <c r="E67" s="179"/>
      <c r="F67" s="98" t="str">
        <f>$I$2</f>
        <v/>
      </c>
      <c r="G67" s="180" t="str">
        <f>$G$2</f>
        <v/>
      </c>
      <c r="H67" s="181"/>
      <c r="I67" s="182">
        <f>SUM(G70:G79)</f>
        <v>0</v>
      </c>
      <c r="J67" s="181"/>
    </row>
    <row r="68" spans="1:10" ht="28.5" customHeight="1" x14ac:dyDescent="0.25">
      <c r="A68" s="59" t="s">
        <v>93</v>
      </c>
      <c r="B68" s="59" t="s">
        <v>94</v>
      </c>
      <c r="C68" s="59" t="s">
        <v>95</v>
      </c>
      <c r="D68" s="27" t="s">
        <v>96</v>
      </c>
      <c r="E68" s="23" t="s">
        <v>97</v>
      </c>
      <c r="F68" s="33" t="s">
        <v>98</v>
      </c>
      <c r="G68" s="23" t="s">
        <v>136</v>
      </c>
      <c r="H68" s="23" t="s">
        <v>99</v>
      </c>
      <c r="I68" s="34" t="s">
        <v>100</v>
      </c>
      <c r="J68" s="27" t="s">
        <v>101</v>
      </c>
    </row>
    <row r="69" spans="1:10" ht="65.25" customHeight="1" x14ac:dyDescent="0.25">
      <c r="A69" s="83"/>
      <c r="B69" s="84" t="s">
        <v>102</v>
      </c>
      <c r="C69" s="84" t="s">
        <v>103</v>
      </c>
      <c r="D69" s="32" t="s">
        <v>104</v>
      </c>
      <c r="E69" s="31" t="s">
        <v>105</v>
      </c>
      <c r="F69" s="31" t="s">
        <v>106</v>
      </c>
      <c r="G69" s="31" t="s">
        <v>130</v>
      </c>
      <c r="H69" s="31" t="s">
        <v>107</v>
      </c>
      <c r="I69" s="35" t="s">
        <v>108</v>
      </c>
      <c r="J69" s="32" t="s">
        <v>109</v>
      </c>
    </row>
    <row r="70" spans="1:10" ht="36" customHeight="1" x14ac:dyDescent="0.25">
      <c r="A70" s="59">
        <v>31</v>
      </c>
      <c r="B70" s="78"/>
      <c r="C70" s="79"/>
      <c r="D70" s="93"/>
      <c r="E70" s="57"/>
      <c r="F70" s="94"/>
      <c r="G70" s="94"/>
      <c r="H70" s="29"/>
      <c r="I70" s="29"/>
      <c r="J70" s="36"/>
    </row>
    <row r="71" spans="1:10" ht="36" customHeight="1" x14ac:dyDescent="0.25">
      <c r="A71" s="80">
        <v>32</v>
      </c>
      <c r="B71" s="81"/>
      <c r="C71" s="82"/>
      <c r="D71" s="95"/>
      <c r="E71" s="58"/>
      <c r="F71" s="96"/>
      <c r="G71" s="96"/>
      <c r="H71" s="39"/>
      <c r="I71" s="46"/>
      <c r="J71" s="40"/>
    </row>
    <row r="72" spans="1:10" ht="36" customHeight="1" x14ac:dyDescent="0.25">
      <c r="A72" s="59">
        <v>33</v>
      </c>
      <c r="B72" s="78"/>
      <c r="C72" s="79"/>
      <c r="D72" s="93"/>
      <c r="E72" s="57"/>
      <c r="F72" s="94"/>
      <c r="G72" s="94"/>
      <c r="H72" s="29"/>
      <c r="I72" s="47"/>
      <c r="J72" s="36"/>
    </row>
    <row r="73" spans="1:10" ht="36" customHeight="1" x14ac:dyDescent="0.25">
      <c r="A73" s="80">
        <v>34</v>
      </c>
      <c r="B73" s="81"/>
      <c r="C73" s="82"/>
      <c r="D73" s="95"/>
      <c r="E73" s="58"/>
      <c r="F73" s="96"/>
      <c r="G73" s="96"/>
      <c r="H73" s="39"/>
      <c r="I73" s="46"/>
      <c r="J73" s="40"/>
    </row>
    <row r="74" spans="1:10" ht="36" customHeight="1" x14ac:dyDescent="0.25">
      <c r="A74" s="59">
        <v>35</v>
      </c>
      <c r="B74" s="78"/>
      <c r="C74" s="79"/>
      <c r="D74" s="93"/>
      <c r="E74" s="57"/>
      <c r="F74" s="94"/>
      <c r="G74" s="94"/>
      <c r="H74" s="29"/>
      <c r="I74" s="47"/>
      <c r="J74" s="36"/>
    </row>
    <row r="75" spans="1:10" ht="36" customHeight="1" x14ac:dyDescent="0.25">
      <c r="A75" s="80">
        <v>36</v>
      </c>
      <c r="B75" s="81"/>
      <c r="C75" s="82"/>
      <c r="D75" s="95"/>
      <c r="E75" s="58"/>
      <c r="F75" s="96"/>
      <c r="G75" s="96"/>
      <c r="H75" s="39"/>
      <c r="I75" s="46"/>
      <c r="J75" s="40"/>
    </row>
    <row r="76" spans="1:10" ht="36" customHeight="1" x14ac:dyDescent="0.25">
      <c r="A76" s="59">
        <v>37</v>
      </c>
      <c r="B76" s="78"/>
      <c r="C76" s="79"/>
      <c r="D76" s="93"/>
      <c r="E76" s="57"/>
      <c r="F76" s="94"/>
      <c r="G76" s="94"/>
      <c r="H76" s="29"/>
      <c r="I76" s="47"/>
      <c r="J76" s="36"/>
    </row>
    <row r="77" spans="1:10" ht="36" customHeight="1" x14ac:dyDescent="0.25">
      <c r="A77" s="80">
        <v>38</v>
      </c>
      <c r="B77" s="81"/>
      <c r="C77" s="82"/>
      <c r="D77" s="95"/>
      <c r="E77" s="58"/>
      <c r="F77" s="96"/>
      <c r="G77" s="96"/>
      <c r="H77" s="39"/>
      <c r="I77" s="46"/>
      <c r="J77" s="40"/>
    </row>
    <row r="78" spans="1:10" ht="36" customHeight="1" x14ac:dyDescent="0.25">
      <c r="A78" s="59">
        <v>39</v>
      </c>
      <c r="B78" s="78"/>
      <c r="C78" s="79"/>
      <c r="D78" s="93"/>
      <c r="E78" s="57"/>
      <c r="F78" s="94"/>
      <c r="G78" s="94"/>
      <c r="H78" s="29"/>
      <c r="I78" s="47"/>
      <c r="J78" s="36"/>
    </row>
    <row r="79" spans="1:10" ht="36" customHeight="1" x14ac:dyDescent="0.25">
      <c r="A79" s="80">
        <v>40</v>
      </c>
      <c r="B79" s="81"/>
      <c r="C79" s="82"/>
      <c r="D79" s="95"/>
      <c r="E79" s="58"/>
      <c r="F79" s="96"/>
      <c r="G79" s="96"/>
      <c r="H79" s="39"/>
      <c r="I79" s="46"/>
      <c r="J79" s="40"/>
    </row>
    <row r="80" spans="1:10" ht="22.5" customHeight="1" x14ac:dyDescent="0.25">
      <c r="A80" s="183" t="s">
        <v>67</v>
      </c>
      <c r="B80" s="183"/>
      <c r="C80" s="183"/>
      <c r="D80" s="184" t="s">
        <v>68</v>
      </c>
      <c r="E80" s="185"/>
      <c r="F80" s="97" t="s">
        <v>70</v>
      </c>
      <c r="G80" s="186" t="s">
        <v>69</v>
      </c>
      <c r="H80" s="187"/>
      <c r="I80" s="186" t="s">
        <v>92</v>
      </c>
      <c r="J80" s="187"/>
    </row>
    <row r="81" spans="1:10" ht="22.5" customHeight="1" x14ac:dyDescent="0.25">
      <c r="A81" s="111" t="str">
        <f>$A$2</f>
        <v/>
      </c>
      <c r="B81" s="111"/>
      <c r="C81" s="111"/>
      <c r="D81" s="178" t="str">
        <f>$E$2</f>
        <v/>
      </c>
      <c r="E81" s="179"/>
      <c r="F81" s="98" t="str">
        <f>$I$2</f>
        <v/>
      </c>
      <c r="G81" s="180" t="str">
        <f>$G$2</f>
        <v/>
      </c>
      <c r="H81" s="181"/>
      <c r="I81" s="182">
        <f>SUM(G84:G93)</f>
        <v>0</v>
      </c>
      <c r="J81" s="181"/>
    </row>
    <row r="82" spans="1:10" ht="28.5" customHeight="1" x14ac:dyDescent="0.25">
      <c r="A82" s="59" t="s">
        <v>93</v>
      </c>
      <c r="B82" s="59" t="s">
        <v>94</v>
      </c>
      <c r="C82" s="59" t="s">
        <v>95</v>
      </c>
      <c r="D82" s="27" t="s">
        <v>96</v>
      </c>
      <c r="E82" s="23" t="s">
        <v>97</v>
      </c>
      <c r="F82" s="33" t="s">
        <v>98</v>
      </c>
      <c r="G82" s="23" t="s">
        <v>138</v>
      </c>
      <c r="H82" s="23" t="s">
        <v>99</v>
      </c>
      <c r="I82" s="34" t="s">
        <v>100</v>
      </c>
      <c r="J82" s="27" t="s">
        <v>101</v>
      </c>
    </row>
    <row r="83" spans="1:10" ht="65.25" customHeight="1" x14ac:dyDescent="0.25">
      <c r="A83" s="83"/>
      <c r="B83" s="84" t="s">
        <v>102</v>
      </c>
      <c r="C83" s="84" t="s">
        <v>103</v>
      </c>
      <c r="D83" s="32" t="s">
        <v>104</v>
      </c>
      <c r="E83" s="31" t="s">
        <v>105</v>
      </c>
      <c r="F83" s="31" t="s">
        <v>106</v>
      </c>
      <c r="G83" s="31" t="s">
        <v>130</v>
      </c>
      <c r="H83" s="31" t="s">
        <v>107</v>
      </c>
      <c r="I83" s="35" t="s">
        <v>108</v>
      </c>
      <c r="J83" s="32" t="s">
        <v>109</v>
      </c>
    </row>
    <row r="84" spans="1:10" ht="36" customHeight="1" x14ac:dyDescent="0.25">
      <c r="A84" s="59">
        <v>41</v>
      </c>
      <c r="B84" s="78"/>
      <c r="C84" s="79"/>
      <c r="D84" s="93"/>
      <c r="E84" s="57"/>
      <c r="F84" s="94"/>
      <c r="G84" s="94"/>
      <c r="H84" s="29"/>
      <c r="I84" s="29"/>
      <c r="J84" s="36"/>
    </row>
    <row r="85" spans="1:10" ht="36" customHeight="1" x14ac:dyDescent="0.25">
      <c r="A85" s="80">
        <v>42</v>
      </c>
      <c r="B85" s="81"/>
      <c r="C85" s="82"/>
      <c r="D85" s="95"/>
      <c r="E85" s="58"/>
      <c r="F85" s="96"/>
      <c r="G85" s="96"/>
      <c r="H85" s="39"/>
      <c r="I85" s="46"/>
      <c r="J85" s="40"/>
    </row>
    <row r="86" spans="1:10" ht="36" customHeight="1" x14ac:dyDescent="0.25">
      <c r="A86" s="59">
        <v>43</v>
      </c>
      <c r="B86" s="78"/>
      <c r="C86" s="79"/>
      <c r="D86" s="93"/>
      <c r="E86" s="57"/>
      <c r="F86" s="94"/>
      <c r="G86" s="94"/>
      <c r="H86" s="29"/>
      <c r="I86" s="47"/>
      <c r="J86" s="36"/>
    </row>
    <row r="87" spans="1:10" ht="36" customHeight="1" x14ac:dyDescent="0.25">
      <c r="A87" s="80">
        <v>44</v>
      </c>
      <c r="B87" s="81"/>
      <c r="C87" s="82"/>
      <c r="D87" s="95"/>
      <c r="E87" s="58"/>
      <c r="F87" s="96"/>
      <c r="G87" s="96"/>
      <c r="H87" s="39"/>
      <c r="I87" s="46"/>
      <c r="J87" s="40"/>
    </row>
    <row r="88" spans="1:10" ht="36" customHeight="1" x14ac:dyDescent="0.25">
      <c r="A88" s="59">
        <v>45</v>
      </c>
      <c r="B88" s="78"/>
      <c r="C88" s="79"/>
      <c r="D88" s="93"/>
      <c r="E88" s="57"/>
      <c r="F88" s="94"/>
      <c r="G88" s="94"/>
      <c r="H88" s="29"/>
      <c r="I88" s="47"/>
      <c r="J88" s="36"/>
    </row>
    <row r="89" spans="1:10" ht="36" customHeight="1" x14ac:dyDescent="0.25">
      <c r="A89" s="80">
        <v>46</v>
      </c>
      <c r="B89" s="81"/>
      <c r="C89" s="82"/>
      <c r="D89" s="95"/>
      <c r="E89" s="58"/>
      <c r="F89" s="96"/>
      <c r="G89" s="96"/>
      <c r="H89" s="39"/>
      <c r="I89" s="46"/>
      <c r="J89" s="40"/>
    </row>
    <row r="90" spans="1:10" ht="36" customHeight="1" x14ac:dyDescent="0.25">
      <c r="A90" s="59">
        <v>47</v>
      </c>
      <c r="B90" s="78"/>
      <c r="C90" s="79"/>
      <c r="D90" s="93"/>
      <c r="E90" s="57"/>
      <c r="F90" s="94"/>
      <c r="G90" s="94"/>
      <c r="H90" s="29"/>
      <c r="I90" s="47"/>
      <c r="J90" s="36"/>
    </row>
    <row r="91" spans="1:10" ht="36" customHeight="1" x14ac:dyDescent="0.25">
      <c r="A91" s="80">
        <v>48</v>
      </c>
      <c r="B91" s="81"/>
      <c r="C91" s="82"/>
      <c r="D91" s="95"/>
      <c r="E91" s="58"/>
      <c r="F91" s="96"/>
      <c r="G91" s="96"/>
      <c r="H91" s="39"/>
      <c r="I91" s="46"/>
      <c r="J91" s="40"/>
    </row>
    <row r="92" spans="1:10" ht="36" customHeight="1" x14ac:dyDescent="0.25">
      <c r="A92" s="59">
        <v>49</v>
      </c>
      <c r="B92" s="78"/>
      <c r="C92" s="79"/>
      <c r="D92" s="93"/>
      <c r="E92" s="57"/>
      <c r="F92" s="94"/>
      <c r="G92" s="94"/>
      <c r="H92" s="29"/>
      <c r="I92" s="47"/>
      <c r="J92" s="36"/>
    </row>
    <row r="93" spans="1:10" ht="36" customHeight="1" x14ac:dyDescent="0.25">
      <c r="A93" s="80">
        <v>50</v>
      </c>
      <c r="B93" s="81"/>
      <c r="C93" s="82"/>
      <c r="D93" s="95"/>
      <c r="E93" s="58"/>
      <c r="F93" s="96"/>
      <c r="G93" s="96"/>
      <c r="H93" s="39"/>
      <c r="I93" s="46"/>
      <c r="J93" s="40"/>
    </row>
    <row r="94" spans="1:10" ht="22.5" customHeight="1" x14ac:dyDescent="0.25">
      <c r="A94" s="183" t="s">
        <v>67</v>
      </c>
      <c r="B94" s="183"/>
      <c r="C94" s="183"/>
      <c r="D94" s="184" t="s">
        <v>68</v>
      </c>
      <c r="E94" s="185"/>
      <c r="F94" s="97" t="s">
        <v>70</v>
      </c>
      <c r="G94" s="186" t="s">
        <v>69</v>
      </c>
      <c r="H94" s="187"/>
      <c r="I94" s="186" t="s">
        <v>92</v>
      </c>
      <c r="J94" s="187"/>
    </row>
    <row r="95" spans="1:10" ht="22.5" customHeight="1" x14ac:dyDescent="0.25">
      <c r="A95" s="111" t="str">
        <f>$A$2</f>
        <v/>
      </c>
      <c r="B95" s="111"/>
      <c r="C95" s="111"/>
      <c r="D95" s="178" t="str">
        <f>$E$2</f>
        <v/>
      </c>
      <c r="E95" s="179"/>
      <c r="F95" s="98" t="str">
        <f>$I$2</f>
        <v/>
      </c>
      <c r="G95" s="180" t="str">
        <f>$G$2</f>
        <v/>
      </c>
      <c r="H95" s="181"/>
      <c r="I95" s="182">
        <f>SUM(G98:G107)</f>
        <v>0</v>
      </c>
      <c r="J95" s="181"/>
    </row>
    <row r="96" spans="1:10" ht="28.5" customHeight="1" x14ac:dyDescent="0.25">
      <c r="A96" s="59" t="s">
        <v>93</v>
      </c>
      <c r="B96" s="59" t="s">
        <v>94</v>
      </c>
      <c r="C96" s="59" t="s">
        <v>95</v>
      </c>
      <c r="D96" s="27" t="s">
        <v>96</v>
      </c>
      <c r="E96" s="23" t="s">
        <v>97</v>
      </c>
      <c r="F96" s="33" t="s">
        <v>98</v>
      </c>
      <c r="G96" s="23" t="s">
        <v>136</v>
      </c>
      <c r="H96" s="23" t="s">
        <v>99</v>
      </c>
      <c r="I96" s="34" t="s">
        <v>100</v>
      </c>
      <c r="J96" s="27" t="s">
        <v>101</v>
      </c>
    </row>
    <row r="97" spans="1:10" ht="65.25" customHeight="1" x14ac:dyDescent="0.25">
      <c r="A97" s="83"/>
      <c r="B97" s="84" t="s">
        <v>102</v>
      </c>
      <c r="C97" s="84" t="s">
        <v>103</v>
      </c>
      <c r="D97" s="32" t="s">
        <v>104</v>
      </c>
      <c r="E97" s="31" t="s">
        <v>105</v>
      </c>
      <c r="F97" s="31" t="s">
        <v>106</v>
      </c>
      <c r="G97" s="31" t="s">
        <v>130</v>
      </c>
      <c r="H97" s="31" t="s">
        <v>107</v>
      </c>
      <c r="I97" s="35" t="s">
        <v>108</v>
      </c>
      <c r="J97" s="32" t="s">
        <v>109</v>
      </c>
    </row>
    <row r="98" spans="1:10" ht="36" customHeight="1" x14ac:dyDescent="0.25">
      <c r="A98" s="59">
        <v>51</v>
      </c>
      <c r="B98" s="78"/>
      <c r="C98" s="79"/>
      <c r="D98" s="93"/>
      <c r="E98" s="57"/>
      <c r="F98" s="94"/>
      <c r="G98" s="94"/>
      <c r="H98" s="29"/>
      <c r="I98" s="29"/>
      <c r="J98" s="36"/>
    </row>
    <row r="99" spans="1:10" ht="36" customHeight="1" x14ac:dyDescent="0.25">
      <c r="A99" s="80">
        <v>52</v>
      </c>
      <c r="B99" s="81"/>
      <c r="C99" s="82"/>
      <c r="D99" s="95"/>
      <c r="E99" s="58"/>
      <c r="F99" s="96"/>
      <c r="G99" s="96"/>
      <c r="H99" s="39"/>
      <c r="I99" s="46"/>
      <c r="J99" s="40"/>
    </row>
    <row r="100" spans="1:10" ht="36" customHeight="1" x14ac:dyDescent="0.25">
      <c r="A100" s="59">
        <v>53</v>
      </c>
      <c r="B100" s="78"/>
      <c r="C100" s="79"/>
      <c r="D100" s="93"/>
      <c r="E100" s="57"/>
      <c r="F100" s="94"/>
      <c r="G100" s="94"/>
      <c r="H100" s="29"/>
      <c r="I100" s="47"/>
      <c r="J100" s="36"/>
    </row>
    <row r="101" spans="1:10" ht="36" customHeight="1" x14ac:dyDescent="0.25">
      <c r="A101" s="80">
        <v>54</v>
      </c>
      <c r="B101" s="81"/>
      <c r="C101" s="82"/>
      <c r="D101" s="95"/>
      <c r="E101" s="58"/>
      <c r="F101" s="96"/>
      <c r="G101" s="96"/>
      <c r="H101" s="39"/>
      <c r="I101" s="46"/>
      <c r="J101" s="40"/>
    </row>
    <row r="102" spans="1:10" ht="36" customHeight="1" x14ac:dyDescent="0.25">
      <c r="A102" s="59">
        <v>55</v>
      </c>
      <c r="B102" s="78"/>
      <c r="C102" s="79"/>
      <c r="D102" s="93"/>
      <c r="E102" s="57"/>
      <c r="F102" s="94"/>
      <c r="G102" s="94"/>
      <c r="H102" s="29"/>
      <c r="I102" s="47"/>
      <c r="J102" s="36"/>
    </row>
    <row r="103" spans="1:10" ht="36" customHeight="1" x14ac:dyDescent="0.25">
      <c r="A103" s="80">
        <v>56</v>
      </c>
      <c r="B103" s="81"/>
      <c r="C103" s="82"/>
      <c r="D103" s="95"/>
      <c r="E103" s="58"/>
      <c r="F103" s="96"/>
      <c r="G103" s="96"/>
      <c r="H103" s="39"/>
      <c r="I103" s="46"/>
      <c r="J103" s="40"/>
    </row>
    <row r="104" spans="1:10" ht="36" customHeight="1" x14ac:dyDescent="0.25">
      <c r="A104" s="59">
        <v>57</v>
      </c>
      <c r="B104" s="78"/>
      <c r="C104" s="79"/>
      <c r="D104" s="93"/>
      <c r="E104" s="57"/>
      <c r="F104" s="94"/>
      <c r="G104" s="94"/>
      <c r="H104" s="29"/>
      <c r="I104" s="47"/>
      <c r="J104" s="36"/>
    </row>
    <row r="105" spans="1:10" ht="36" customHeight="1" x14ac:dyDescent="0.25">
      <c r="A105" s="80">
        <v>58</v>
      </c>
      <c r="B105" s="81"/>
      <c r="C105" s="82"/>
      <c r="D105" s="95"/>
      <c r="E105" s="58"/>
      <c r="F105" s="96"/>
      <c r="G105" s="96"/>
      <c r="H105" s="39"/>
      <c r="I105" s="46"/>
      <c r="J105" s="40"/>
    </row>
    <row r="106" spans="1:10" ht="36" customHeight="1" x14ac:dyDescent="0.25">
      <c r="A106" s="59">
        <v>59</v>
      </c>
      <c r="B106" s="78"/>
      <c r="C106" s="79"/>
      <c r="D106" s="93"/>
      <c r="E106" s="57"/>
      <c r="F106" s="94"/>
      <c r="G106" s="94"/>
      <c r="H106" s="29"/>
      <c r="I106" s="47"/>
      <c r="J106" s="36"/>
    </row>
    <row r="107" spans="1:10" ht="36" customHeight="1" x14ac:dyDescent="0.25">
      <c r="A107" s="80">
        <v>60</v>
      </c>
      <c r="B107" s="81"/>
      <c r="C107" s="82"/>
      <c r="D107" s="95"/>
      <c r="E107" s="58"/>
      <c r="F107" s="96"/>
      <c r="G107" s="96"/>
      <c r="H107" s="39"/>
      <c r="I107" s="46"/>
      <c r="J107" s="40"/>
    </row>
    <row r="108" spans="1:10" ht="22.5" customHeight="1" x14ac:dyDescent="0.25">
      <c r="A108" s="183" t="s">
        <v>67</v>
      </c>
      <c r="B108" s="183"/>
      <c r="C108" s="183"/>
      <c r="D108" s="184" t="s">
        <v>68</v>
      </c>
      <c r="E108" s="185"/>
      <c r="F108" s="97" t="s">
        <v>70</v>
      </c>
      <c r="G108" s="186" t="s">
        <v>69</v>
      </c>
      <c r="H108" s="187"/>
      <c r="I108" s="186" t="s">
        <v>92</v>
      </c>
      <c r="J108" s="187"/>
    </row>
    <row r="109" spans="1:10" ht="22.5" customHeight="1" x14ac:dyDescent="0.25">
      <c r="A109" s="111" t="str">
        <f>$A$2</f>
        <v/>
      </c>
      <c r="B109" s="111"/>
      <c r="C109" s="111"/>
      <c r="D109" s="178" t="str">
        <f>$E$2</f>
        <v/>
      </c>
      <c r="E109" s="179"/>
      <c r="F109" s="98" t="str">
        <f>$I$2</f>
        <v/>
      </c>
      <c r="G109" s="180" t="str">
        <f>$G$2</f>
        <v/>
      </c>
      <c r="H109" s="181"/>
      <c r="I109" s="182">
        <f>SUM(G112:G121)</f>
        <v>0</v>
      </c>
      <c r="J109" s="181"/>
    </row>
    <row r="110" spans="1:10" ht="28.5" customHeight="1" x14ac:dyDescent="0.25">
      <c r="A110" s="59" t="s">
        <v>93</v>
      </c>
      <c r="B110" s="59" t="s">
        <v>94</v>
      </c>
      <c r="C110" s="59" t="s">
        <v>95</v>
      </c>
      <c r="D110" s="27" t="s">
        <v>96</v>
      </c>
      <c r="E110" s="23" t="s">
        <v>97</v>
      </c>
      <c r="F110" s="33" t="s">
        <v>98</v>
      </c>
      <c r="G110" s="23" t="s">
        <v>136</v>
      </c>
      <c r="H110" s="23" t="s">
        <v>99</v>
      </c>
      <c r="I110" s="34" t="s">
        <v>100</v>
      </c>
      <c r="J110" s="27" t="s">
        <v>101</v>
      </c>
    </row>
    <row r="111" spans="1:10" ht="65.25" customHeight="1" x14ac:dyDescent="0.25">
      <c r="A111" s="83"/>
      <c r="B111" s="84" t="s">
        <v>102</v>
      </c>
      <c r="C111" s="84" t="s">
        <v>103</v>
      </c>
      <c r="D111" s="32" t="s">
        <v>104</v>
      </c>
      <c r="E111" s="31" t="s">
        <v>105</v>
      </c>
      <c r="F111" s="31" t="s">
        <v>106</v>
      </c>
      <c r="G111" s="31" t="s">
        <v>130</v>
      </c>
      <c r="H111" s="31" t="s">
        <v>107</v>
      </c>
      <c r="I111" s="35" t="s">
        <v>108</v>
      </c>
      <c r="J111" s="32" t="s">
        <v>109</v>
      </c>
    </row>
    <row r="112" spans="1:10" ht="36" customHeight="1" x14ac:dyDescent="0.25">
      <c r="A112" s="59">
        <v>61</v>
      </c>
      <c r="B112" s="78"/>
      <c r="C112" s="79"/>
      <c r="D112" s="93"/>
      <c r="E112" s="57"/>
      <c r="F112" s="94"/>
      <c r="G112" s="94"/>
      <c r="H112" s="29"/>
      <c r="I112" s="29"/>
      <c r="J112" s="36"/>
    </row>
    <row r="113" spans="1:10" ht="36" customHeight="1" x14ac:dyDescent="0.25">
      <c r="A113" s="80">
        <v>62</v>
      </c>
      <c r="B113" s="81"/>
      <c r="C113" s="82"/>
      <c r="D113" s="95"/>
      <c r="E113" s="58"/>
      <c r="F113" s="96"/>
      <c r="G113" s="96"/>
      <c r="H113" s="39"/>
      <c r="I113" s="46"/>
      <c r="J113" s="40"/>
    </row>
    <row r="114" spans="1:10" ht="36" customHeight="1" x14ac:dyDescent="0.25">
      <c r="A114" s="59">
        <v>63</v>
      </c>
      <c r="B114" s="78"/>
      <c r="C114" s="79"/>
      <c r="D114" s="93"/>
      <c r="E114" s="57"/>
      <c r="F114" s="94"/>
      <c r="G114" s="94"/>
      <c r="H114" s="29"/>
      <c r="I114" s="47"/>
      <c r="J114" s="36"/>
    </row>
    <row r="115" spans="1:10" ht="36" customHeight="1" x14ac:dyDescent="0.25">
      <c r="A115" s="80">
        <v>64</v>
      </c>
      <c r="B115" s="81"/>
      <c r="C115" s="82"/>
      <c r="D115" s="95"/>
      <c r="E115" s="58"/>
      <c r="F115" s="96"/>
      <c r="G115" s="96"/>
      <c r="H115" s="39"/>
      <c r="I115" s="46"/>
      <c r="J115" s="40"/>
    </row>
    <row r="116" spans="1:10" ht="36" customHeight="1" x14ac:dyDescent="0.25">
      <c r="A116" s="59">
        <v>65</v>
      </c>
      <c r="B116" s="78"/>
      <c r="C116" s="79"/>
      <c r="D116" s="93"/>
      <c r="E116" s="57"/>
      <c r="F116" s="94"/>
      <c r="G116" s="94"/>
      <c r="H116" s="29"/>
      <c r="I116" s="47"/>
      <c r="J116" s="36"/>
    </row>
    <row r="117" spans="1:10" ht="36" customHeight="1" x14ac:dyDescent="0.25">
      <c r="A117" s="80">
        <v>66</v>
      </c>
      <c r="B117" s="81"/>
      <c r="C117" s="82"/>
      <c r="D117" s="95"/>
      <c r="E117" s="58"/>
      <c r="F117" s="96"/>
      <c r="G117" s="96"/>
      <c r="H117" s="39"/>
      <c r="I117" s="46"/>
      <c r="J117" s="40"/>
    </row>
    <row r="118" spans="1:10" ht="36" customHeight="1" x14ac:dyDescent="0.25">
      <c r="A118" s="59">
        <v>67</v>
      </c>
      <c r="B118" s="78"/>
      <c r="C118" s="79"/>
      <c r="D118" s="93"/>
      <c r="E118" s="57"/>
      <c r="F118" s="94"/>
      <c r="G118" s="94"/>
      <c r="H118" s="29"/>
      <c r="I118" s="47"/>
      <c r="J118" s="36"/>
    </row>
    <row r="119" spans="1:10" ht="36" customHeight="1" x14ac:dyDescent="0.25">
      <c r="A119" s="80">
        <v>68</v>
      </c>
      <c r="B119" s="81"/>
      <c r="C119" s="82"/>
      <c r="D119" s="95"/>
      <c r="E119" s="58"/>
      <c r="F119" s="96"/>
      <c r="G119" s="96"/>
      <c r="H119" s="39"/>
      <c r="I119" s="46"/>
      <c r="J119" s="40"/>
    </row>
    <row r="120" spans="1:10" ht="36" customHeight="1" x14ac:dyDescent="0.25">
      <c r="A120" s="59">
        <v>69</v>
      </c>
      <c r="B120" s="78"/>
      <c r="C120" s="79"/>
      <c r="D120" s="93"/>
      <c r="E120" s="57"/>
      <c r="F120" s="94"/>
      <c r="G120" s="94"/>
      <c r="H120" s="29"/>
      <c r="I120" s="47"/>
      <c r="J120" s="36"/>
    </row>
    <row r="121" spans="1:10" ht="36" customHeight="1" x14ac:dyDescent="0.25">
      <c r="A121" s="80">
        <v>70</v>
      </c>
      <c r="B121" s="81"/>
      <c r="C121" s="82"/>
      <c r="D121" s="95"/>
      <c r="E121" s="58"/>
      <c r="F121" s="96"/>
      <c r="G121" s="96"/>
      <c r="H121" s="39"/>
      <c r="I121" s="46"/>
      <c r="J121" s="40"/>
    </row>
    <row r="122" spans="1:10" ht="22.5" customHeight="1" x14ac:dyDescent="0.25">
      <c r="A122" s="183" t="s">
        <v>67</v>
      </c>
      <c r="B122" s="183"/>
      <c r="C122" s="183"/>
      <c r="D122" s="184" t="s">
        <v>68</v>
      </c>
      <c r="E122" s="185"/>
      <c r="F122" s="97" t="s">
        <v>70</v>
      </c>
      <c r="G122" s="186" t="s">
        <v>69</v>
      </c>
      <c r="H122" s="187"/>
      <c r="I122" s="186" t="s">
        <v>92</v>
      </c>
      <c r="J122" s="187"/>
    </row>
    <row r="123" spans="1:10" ht="22.5" customHeight="1" x14ac:dyDescent="0.25">
      <c r="A123" s="111" t="str">
        <f>$A$2</f>
        <v/>
      </c>
      <c r="B123" s="111"/>
      <c r="C123" s="111"/>
      <c r="D123" s="178" t="str">
        <f>$E$2</f>
        <v/>
      </c>
      <c r="E123" s="179"/>
      <c r="F123" s="98" t="str">
        <f>$I$2</f>
        <v/>
      </c>
      <c r="G123" s="180" t="str">
        <f>$G$2</f>
        <v/>
      </c>
      <c r="H123" s="181"/>
      <c r="I123" s="182">
        <f>SUM(G126:G135)</f>
        <v>0</v>
      </c>
      <c r="J123" s="181"/>
    </row>
    <row r="124" spans="1:10" ht="28.5" customHeight="1" x14ac:dyDescent="0.25">
      <c r="A124" s="59" t="s">
        <v>93</v>
      </c>
      <c r="B124" s="59" t="s">
        <v>94</v>
      </c>
      <c r="C124" s="59" t="s">
        <v>95</v>
      </c>
      <c r="D124" s="27" t="s">
        <v>96</v>
      </c>
      <c r="E124" s="23" t="s">
        <v>97</v>
      </c>
      <c r="F124" s="33" t="s">
        <v>98</v>
      </c>
      <c r="G124" s="23" t="s">
        <v>136</v>
      </c>
      <c r="H124" s="23" t="s">
        <v>99</v>
      </c>
      <c r="I124" s="34" t="s">
        <v>100</v>
      </c>
      <c r="J124" s="27" t="s">
        <v>101</v>
      </c>
    </row>
    <row r="125" spans="1:10" ht="65.25" customHeight="1" x14ac:dyDescent="0.25">
      <c r="A125" s="83"/>
      <c r="B125" s="84" t="s">
        <v>102</v>
      </c>
      <c r="C125" s="84" t="s">
        <v>103</v>
      </c>
      <c r="D125" s="32" t="s">
        <v>104</v>
      </c>
      <c r="E125" s="31" t="s">
        <v>105</v>
      </c>
      <c r="F125" s="31" t="s">
        <v>106</v>
      </c>
      <c r="G125" s="31" t="s">
        <v>130</v>
      </c>
      <c r="H125" s="31" t="s">
        <v>107</v>
      </c>
      <c r="I125" s="35" t="s">
        <v>108</v>
      </c>
      <c r="J125" s="32" t="s">
        <v>109</v>
      </c>
    </row>
    <row r="126" spans="1:10" ht="36" customHeight="1" x14ac:dyDescent="0.25">
      <c r="A126" s="59">
        <v>71</v>
      </c>
      <c r="B126" s="78"/>
      <c r="C126" s="79"/>
      <c r="D126" s="93"/>
      <c r="E126" s="57"/>
      <c r="F126" s="94"/>
      <c r="G126" s="94"/>
      <c r="H126" s="29"/>
      <c r="I126" s="29"/>
      <c r="J126" s="36"/>
    </row>
    <row r="127" spans="1:10" ht="36" customHeight="1" x14ac:dyDescent="0.25">
      <c r="A127" s="80">
        <v>72</v>
      </c>
      <c r="B127" s="81"/>
      <c r="C127" s="82"/>
      <c r="D127" s="95"/>
      <c r="E127" s="58"/>
      <c r="F127" s="96"/>
      <c r="G127" s="96"/>
      <c r="H127" s="39"/>
      <c r="I127" s="46"/>
      <c r="J127" s="40"/>
    </row>
    <row r="128" spans="1:10" ht="36" customHeight="1" x14ac:dyDescent="0.25">
      <c r="A128" s="59">
        <v>73</v>
      </c>
      <c r="B128" s="78"/>
      <c r="C128" s="79"/>
      <c r="D128" s="93"/>
      <c r="E128" s="57"/>
      <c r="F128" s="94"/>
      <c r="G128" s="94"/>
      <c r="H128" s="29"/>
      <c r="I128" s="47"/>
      <c r="J128" s="36"/>
    </row>
    <row r="129" spans="1:10" ht="36" customHeight="1" x14ac:dyDescent="0.25">
      <c r="A129" s="80">
        <v>74</v>
      </c>
      <c r="B129" s="81"/>
      <c r="C129" s="82"/>
      <c r="D129" s="95"/>
      <c r="E129" s="58"/>
      <c r="F129" s="96"/>
      <c r="G129" s="96"/>
      <c r="H129" s="39"/>
      <c r="I129" s="46"/>
      <c r="J129" s="40"/>
    </row>
    <row r="130" spans="1:10" ht="36" customHeight="1" x14ac:dyDescent="0.25">
      <c r="A130" s="59">
        <v>75</v>
      </c>
      <c r="B130" s="78"/>
      <c r="C130" s="79"/>
      <c r="D130" s="93"/>
      <c r="E130" s="57"/>
      <c r="F130" s="94"/>
      <c r="G130" s="94"/>
      <c r="H130" s="29"/>
      <c r="I130" s="47"/>
      <c r="J130" s="36"/>
    </row>
    <row r="131" spans="1:10" ht="36" customHeight="1" x14ac:dyDescent="0.25">
      <c r="A131" s="80">
        <v>76</v>
      </c>
      <c r="B131" s="81"/>
      <c r="C131" s="82"/>
      <c r="D131" s="95"/>
      <c r="E131" s="58"/>
      <c r="F131" s="96"/>
      <c r="G131" s="96"/>
      <c r="H131" s="39"/>
      <c r="I131" s="46"/>
      <c r="J131" s="40"/>
    </row>
    <row r="132" spans="1:10" ht="36" customHeight="1" x14ac:dyDescent="0.25">
      <c r="A132" s="59">
        <v>77</v>
      </c>
      <c r="B132" s="78"/>
      <c r="C132" s="79"/>
      <c r="D132" s="93"/>
      <c r="E132" s="57"/>
      <c r="F132" s="94"/>
      <c r="G132" s="94"/>
      <c r="H132" s="29"/>
      <c r="I132" s="47"/>
      <c r="J132" s="36"/>
    </row>
    <row r="133" spans="1:10" ht="36" customHeight="1" x14ac:dyDescent="0.25">
      <c r="A133" s="80">
        <v>78</v>
      </c>
      <c r="B133" s="81"/>
      <c r="C133" s="82"/>
      <c r="D133" s="95"/>
      <c r="E133" s="58"/>
      <c r="F133" s="96"/>
      <c r="G133" s="96"/>
      <c r="H133" s="39"/>
      <c r="I133" s="46"/>
      <c r="J133" s="40"/>
    </row>
    <row r="134" spans="1:10" ht="36" customHeight="1" x14ac:dyDescent="0.25">
      <c r="A134" s="59">
        <v>79</v>
      </c>
      <c r="B134" s="78"/>
      <c r="C134" s="79"/>
      <c r="D134" s="93"/>
      <c r="E134" s="57"/>
      <c r="F134" s="94"/>
      <c r="G134" s="94"/>
      <c r="H134" s="29"/>
      <c r="I134" s="47"/>
      <c r="J134" s="36"/>
    </row>
    <row r="135" spans="1:10" ht="36" customHeight="1" x14ac:dyDescent="0.25">
      <c r="A135" s="80">
        <v>80</v>
      </c>
      <c r="B135" s="81"/>
      <c r="C135" s="82"/>
      <c r="D135" s="95"/>
      <c r="E135" s="58"/>
      <c r="F135" s="96"/>
      <c r="G135" s="96"/>
      <c r="H135" s="39"/>
      <c r="I135" s="46"/>
      <c r="J135" s="40"/>
    </row>
    <row r="136" spans="1:10" ht="22.5" customHeight="1" x14ac:dyDescent="0.25">
      <c r="A136" s="183" t="s">
        <v>67</v>
      </c>
      <c r="B136" s="183"/>
      <c r="C136" s="183"/>
      <c r="D136" s="184" t="s">
        <v>68</v>
      </c>
      <c r="E136" s="185"/>
      <c r="F136" s="97" t="s">
        <v>70</v>
      </c>
      <c r="G136" s="186" t="s">
        <v>69</v>
      </c>
      <c r="H136" s="187"/>
      <c r="I136" s="186" t="s">
        <v>92</v>
      </c>
      <c r="J136" s="187"/>
    </row>
    <row r="137" spans="1:10" ht="22.5" customHeight="1" x14ac:dyDescent="0.25">
      <c r="A137" s="111" t="str">
        <f>$A$2</f>
        <v/>
      </c>
      <c r="B137" s="111"/>
      <c r="C137" s="111"/>
      <c r="D137" s="178" t="str">
        <f>$E$2</f>
        <v/>
      </c>
      <c r="E137" s="179"/>
      <c r="F137" s="98" t="str">
        <f>$I$2</f>
        <v/>
      </c>
      <c r="G137" s="180" t="str">
        <f>$G$2</f>
        <v/>
      </c>
      <c r="H137" s="181"/>
      <c r="I137" s="182">
        <f>SUM(G140:G149)</f>
        <v>0</v>
      </c>
      <c r="J137" s="181"/>
    </row>
    <row r="138" spans="1:10" ht="28.5" customHeight="1" x14ac:dyDescent="0.25">
      <c r="A138" s="59" t="s">
        <v>93</v>
      </c>
      <c r="B138" s="59" t="s">
        <v>94</v>
      </c>
      <c r="C138" s="59" t="s">
        <v>95</v>
      </c>
      <c r="D138" s="27" t="s">
        <v>96</v>
      </c>
      <c r="E138" s="23" t="s">
        <v>97</v>
      </c>
      <c r="F138" s="33" t="s">
        <v>98</v>
      </c>
      <c r="G138" s="23" t="s">
        <v>136</v>
      </c>
      <c r="H138" s="23" t="s">
        <v>99</v>
      </c>
      <c r="I138" s="34" t="s">
        <v>100</v>
      </c>
      <c r="J138" s="27" t="s">
        <v>101</v>
      </c>
    </row>
    <row r="139" spans="1:10" ht="65.25" customHeight="1" x14ac:dyDescent="0.25">
      <c r="A139" s="83"/>
      <c r="B139" s="84" t="s">
        <v>102</v>
      </c>
      <c r="C139" s="84" t="s">
        <v>103</v>
      </c>
      <c r="D139" s="32" t="s">
        <v>104</v>
      </c>
      <c r="E139" s="31" t="s">
        <v>105</v>
      </c>
      <c r="F139" s="31" t="s">
        <v>106</v>
      </c>
      <c r="G139" s="31" t="s">
        <v>130</v>
      </c>
      <c r="H139" s="31" t="s">
        <v>107</v>
      </c>
      <c r="I139" s="35" t="s">
        <v>108</v>
      </c>
      <c r="J139" s="32" t="s">
        <v>109</v>
      </c>
    </row>
    <row r="140" spans="1:10" ht="36" customHeight="1" x14ac:dyDescent="0.25">
      <c r="A140" s="59">
        <v>81</v>
      </c>
      <c r="B140" s="78"/>
      <c r="C140" s="79"/>
      <c r="D140" s="93"/>
      <c r="E140" s="57"/>
      <c r="F140" s="94"/>
      <c r="G140" s="94"/>
      <c r="H140" s="29"/>
      <c r="I140" s="29"/>
      <c r="J140" s="36"/>
    </row>
    <row r="141" spans="1:10" ht="36" customHeight="1" x14ac:dyDescent="0.25">
      <c r="A141" s="80">
        <v>82</v>
      </c>
      <c r="B141" s="81"/>
      <c r="C141" s="82"/>
      <c r="D141" s="95"/>
      <c r="E141" s="58"/>
      <c r="F141" s="96"/>
      <c r="G141" s="96"/>
      <c r="H141" s="39"/>
      <c r="I141" s="46"/>
      <c r="J141" s="40"/>
    </row>
    <row r="142" spans="1:10" ht="36" customHeight="1" x14ac:dyDescent="0.25">
      <c r="A142" s="59">
        <v>83</v>
      </c>
      <c r="B142" s="78"/>
      <c r="C142" s="79"/>
      <c r="D142" s="93"/>
      <c r="E142" s="57"/>
      <c r="F142" s="94"/>
      <c r="G142" s="94"/>
      <c r="H142" s="29"/>
      <c r="I142" s="47"/>
      <c r="J142" s="36"/>
    </row>
    <row r="143" spans="1:10" ht="36" customHeight="1" x14ac:dyDescent="0.25">
      <c r="A143" s="80">
        <v>84</v>
      </c>
      <c r="B143" s="81"/>
      <c r="C143" s="82"/>
      <c r="D143" s="95"/>
      <c r="E143" s="58"/>
      <c r="F143" s="96"/>
      <c r="G143" s="96"/>
      <c r="H143" s="39"/>
      <c r="I143" s="46"/>
      <c r="J143" s="40"/>
    </row>
    <row r="144" spans="1:10" ht="36" customHeight="1" x14ac:dyDescent="0.25">
      <c r="A144" s="59">
        <v>85</v>
      </c>
      <c r="B144" s="78"/>
      <c r="C144" s="79"/>
      <c r="D144" s="93"/>
      <c r="E144" s="57"/>
      <c r="F144" s="94"/>
      <c r="G144" s="94"/>
      <c r="H144" s="29"/>
      <c r="I144" s="47"/>
      <c r="J144" s="36"/>
    </row>
    <row r="145" spans="1:10" ht="36" customHeight="1" x14ac:dyDescent="0.25">
      <c r="A145" s="80">
        <v>86</v>
      </c>
      <c r="B145" s="81"/>
      <c r="C145" s="82"/>
      <c r="D145" s="95"/>
      <c r="E145" s="58"/>
      <c r="F145" s="96"/>
      <c r="G145" s="96"/>
      <c r="H145" s="39"/>
      <c r="I145" s="46"/>
      <c r="J145" s="40"/>
    </row>
    <row r="146" spans="1:10" ht="36" customHeight="1" x14ac:dyDescent="0.25">
      <c r="A146" s="59">
        <v>87</v>
      </c>
      <c r="B146" s="78"/>
      <c r="C146" s="79"/>
      <c r="D146" s="93"/>
      <c r="E146" s="57"/>
      <c r="F146" s="94"/>
      <c r="G146" s="94"/>
      <c r="H146" s="29"/>
      <c r="I146" s="47"/>
      <c r="J146" s="36"/>
    </row>
    <row r="147" spans="1:10" ht="36" customHeight="1" x14ac:dyDescent="0.25">
      <c r="A147" s="80">
        <v>88</v>
      </c>
      <c r="B147" s="81"/>
      <c r="C147" s="82"/>
      <c r="D147" s="95"/>
      <c r="E147" s="58"/>
      <c r="F147" s="96"/>
      <c r="G147" s="96"/>
      <c r="H147" s="39"/>
      <c r="I147" s="46"/>
      <c r="J147" s="40"/>
    </row>
    <row r="148" spans="1:10" ht="36" customHeight="1" x14ac:dyDescent="0.25">
      <c r="A148" s="59">
        <v>89</v>
      </c>
      <c r="B148" s="78"/>
      <c r="C148" s="79"/>
      <c r="D148" s="93"/>
      <c r="E148" s="57"/>
      <c r="F148" s="94"/>
      <c r="G148" s="94"/>
      <c r="H148" s="29"/>
      <c r="I148" s="47"/>
      <c r="J148" s="36"/>
    </row>
    <row r="149" spans="1:10" ht="36" customHeight="1" x14ac:dyDescent="0.25">
      <c r="A149" s="80">
        <v>90</v>
      </c>
      <c r="B149" s="81"/>
      <c r="C149" s="82"/>
      <c r="D149" s="95"/>
      <c r="E149" s="58"/>
      <c r="F149" s="96"/>
      <c r="G149" s="96"/>
      <c r="H149" s="39"/>
      <c r="I149" s="46"/>
      <c r="J149" s="40"/>
    </row>
    <row r="150" spans="1:10" ht="22.5" customHeight="1" x14ac:dyDescent="0.25">
      <c r="A150" s="183" t="s">
        <v>67</v>
      </c>
      <c r="B150" s="183"/>
      <c r="C150" s="183"/>
      <c r="D150" s="184" t="s">
        <v>68</v>
      </c>
      <c r="E150" s="185"/>
      <c r="F150" s="97" t="s">
        <v>70</v>
      </c>
      <c r="G150" s="186" t="s">
        <v>69</v>
      </c>
      <c r="H150" s="187"/>
      <c r="I150" s="186" t="s">
        <v>92</v>
      </c>
      <c r="J150" s="187"/>
    </row>
    <row r="151" spans="1:10" ht="22.5" customHeight="1" x14ac:dyDescent="0.25">
      <c r="A151" s="111" t="str">
        <f>$A$2</f>
        <v/>
      </c>
      <c r="B151" s="111"/>
      <c r="C151" s="111"/>
      <c r="D151" s="178" t="str">
        <f>$E$2</f>
        <v/>
      </c>
      <c r="E151" s="179"/>
      <c r="F151" s="98" t="str">
        <f>$I$2</f>
        <v/>
      </c>
      <c r="G151" s="180" t="str">
        <f>$G$2</f>
        <v/>
      </c>
      <c r="H151" s="181"/>
      <c r="I151" s="182">
        <f>SUM(G154:G163)</f>
        <v>0</v>
      </c>
      <c r="J151" s="181"/>
    </row>
    <row r="152" spans="1:10" ht="28.5" customHeight="1" x14ac:dyDescent="0.25">
      <c r="A152" s="59" t="s">
        <v>93</v>
      </c>
      <c r="B152" s="59" t="s">
        <v>94</v>
      </c>
      <c r="C152" s="59" t="s">
        <v>95</v>
      </c>
      <c r="D152" s="27" t="s">
        <v>96</v>
      </c>
      <c r="E152" s="23" t="s">
        <v>97</v>
      </c>
      <c r="F152" s="33" t="s">
        <v>98</v>
      </c>
      <c r="G152" s="23" t="s">
        <v>136</v>
      </c>
      <c r="H152" s="23" t="s">
        <v>99</v>
      </c>
      <c r="I152" s="34" t="s">
        <v>100</v>
      </c>
      <c r="J152" s="27" t="s">
        <v>101</v>
      </c>
    </row>
    <row r="153" spans="1:10" ht="65.25" customHeight="1" x14ac:dyDescent="0.25">
      <c r="A153" s="83"/>
      <c r="B153" s="84" t="s">
        <v>102</v>
      </c>
      <c r="C153" s="84" t="s">
        <v>103</v>
      </c>
      <c r="D153" s="32" t="s">
        <v>104</v>
      </c>
      <c r="E153" s="31" t="s">
        <v>105</v>
      </c>
      <c r="F153" s="31" t="s">
        <v>106</v>
      </c>
      <c r="G153" s="31" t="s">
        <v>130</v>
      </c>
      <c r="H153" s="31" t="s">
        <v>107</v>
      </c>
      <c r="I153" s="35" t="s">
        <v>108</v>
      </c>
      <c r="J153" s="32" t="s">
        <v>109</v>
      </c>
    </row>
    <row r="154" spans="1:10" ht="36" customHeight="1" x14ac:dyDescent="0.25">
      <c r="A154" s="59">
        <v>91</v>
      </c>
      <c r="B154" s="78"/>
      <c r="C154" s="79"/>
      <c r="D154" s="93"/>
      <c r="E154" s="57"/>
      <c r="F154" s="94"/>
      <c r="G154" s="94"/>
      <c r="H154" s="29"/>
      <c r="I154" s="29"/>
      <c r="J154" s="36"/>
    </row>
    <row r="155" spans="1:10" ht="36" customHeight="1" x14ac:dyDescent="0.25">
      <c r="A155" s="80">
        <v>92</v>
      </c>
      <c r="B155" s="81"/>
      <c r="C155" s="82"/>
      <c r="D155" s="95"/>
      <c r="E155" s="58"/>
      <c r="F155" s="96"/>
      <c r="G155" s="96"/>
      <c r="H155" s="39"/>
      <c r="I155" s="46"/>
      <c r="J155" s="40"/>
    </row>
    <row r="156" spans="1:10" ht="36" customHeight="1" x14ac:dyDescent="0.25">
      <c r="A156" s="59">
        <v>93</v>
      </c>
      <c r="B156" s="78"/>
      <c r="C156" s="79"/>
      <c r="D156" s="93"/>
      <c r="E156" s="57"/>
      <c r="F156" s="94"/>
      <c r="G156" s="94"/>
      <c r="H156" s="29"/>
      <c r="I156" s="47"/>
      <c r="J156" s="36"/>
    </row>
    <row r="157" spans="1:10" ht="36" customHeight="1" x14ac:dyDescent="0.25">
      <c r="A157" s="80">
        <v>94</v>
      </c>
      <c r="B157" s="81"/>
      <c r="C157" s="82"/>
      <c r="D157" s="95"/>
      <c r="E157" s="58"/>
      <c r="F157" s="96"/>
      <c r="G157" s="96"/>
      <c r="H157" s="39"/>
      <c r="I157" s="46"/>
      <c r="J157" s="40"/>
    </row>
    <row r="158" spans="1:10" ht="36" customHeight="1" x14ac:dyDescent="0.25">
      <c r="A158" s="59">
        <v>95</v>
      </c>
      <c r="B158" s="78"/>
      <c r="C158" s="79"/>
      <c r="D158" s="93"/>
      <c r="E158" s="57"/>
      <c r="F158" s="94"/>
      <c r="G158" s="94"/>
      <c r="H158" s="29"/>
      <c r="I158" s="47"/>
      <c r="J158" s="36"/>
    </row>
    <row r="159" spans="1:10" ht="36" customHeight="1" x14ac:dyDescent="0.25">
      <c r="A159" s="80">
        <v>96</v>
      </c>
      <c r="B159" s="81"/>
      <c r="C159" s="82"/>
      <c r="D159" s="95"/>
      <c r="E159" s="58"/>
      <c r="F159" s="96"/>
      <c r="G159" s="96"/>
      <c r="H159" s="39"/>
      <c r="I159" s="46"/>
      <c r="J159" s="40"/>
    </row>
    <row r="160" spans="1:10" ht="36" customHeight="1" x14ac:dyDescent="0.25">
      <c r="A160" s="59">
        <v>97</v>
      </c>
      <c r="B160" s="78"/>
      <c r="C160" s="79"/>
      <c r="D160" s="93"/>
      <c r="E160" s="57"/>
      <c r="F160" s="94"/>
      <c r="G160" s="94"/>
      <c r="H160" s="29"/>
      <c r="I160" s="47"/>
      <c r="J160" s="36"/>
    </row>
    <row r="161" spans="1:10" ht="36" customHeight="1" x14ac:dyDescent="0.25">
      <c r="A161" s="80">
        <v>98</v>
      </c>
      <c r="B161" s="81"/>
      <c r="C161" s="82"/>
      <c r="D161" s="95"/>
      <c r="E161" s="58"/>
      <c r="F161" s="96"/>
      <c r="G161" s="96"/>
      <c r="H161" s="39"/>
      <c r="I161" s="46"/>
      <c r="J161" s="40"/>
    </row>
    <row r="162" spans="1:10" ht="36" customHeight="1" x14ac:dyDescent="0.25">
      <c r="A162" s="59">
        <v>99</v>
      </c>
      <c r="B162" s="78"/>
      <c r="C162" s="79"/>
      <c r="D162" s="93"/>
      <c r="E162" s="57"/>
      <c r="F162" s="94"/>
      <c r="G162" s="94"/>
      <c r="H162" s="29"/>
      <c r="I162" s="47"/>
      <c r="J162" s="36"/>
    </row>
    <row r="163" spans="1:10" ht="36" customHeight="1" x14ac:dyDescent="0.25">
      <c r="A163" s="80">
        <v>100</v>
      </c>
      <c r="B163" s="81"/>
      <c r="C163" s="82"/>
      <c r="D163" s="95"/>
      <c r="E163" s="58"/>
      <c r="F163" s="96"/>
      <c r="G163" s="96"/>
      <c r="H163" s="39"/>
      <c r="I163" s="46"/>
      <c r="J163" s="40"/>
    </row>
  </sheetData>
  <sheetProtection algorithmName="SHA-512" hashValue="Yg0Bcx4S5fOirVnDFmJYy8WyQZzFqvsDfbTYhYGbgvz/9oCVuic5s+j5yAQ7ek6fIiPgIBwPyX0s6vrs8Rr0Ww==" saltValue="CIxfYfTARNZpzgAotvjfXw==" spinCount="100000" sheet="1" formatCells="0" selectLockedCells="1"/>
  <mergeCells count="125">
    <mergeCell ref="A80:C80"/>
    <mergeCell ref="D80:E80"/>
    <mergeCell ref="G80:H80"/>
    <mergeCell ref="I80:J80"/>
    <mergeCell ref="A81:C81"/>
    <mergeCell ref="D81:E81"/>
    <mergeCell ref="G81:H81"/>
    <mergeCell ref="I81:J81"/>
    <mergeCell ref="A67:C67"/>
    <mergeCell ref="D67:E67"/>
    <mergeCell ref="A53:C53"/>
    <mergeCell ref="D53:E53"/>
    <mergeCell ref="G53:H53"/>
    <mergeCell ref="I53:J53"/>
    <mergeCell ref="A66:C66"/>
    <mergeCell ref="D66:E66"/>
    <mergeCell ref="G66:H66"/>
    <mergeCell ref="I66:J66"/>
    <mergeCell ref="G67:H67"/>
    <mergeCell ref="I67:J67"/>
    <mergeCell ref="A25:C25"/>
    <mergeCell ref="D25:E25"/>
    <mergeCell ref="G25:H25"/>
    <mergeCell ref="I25:J25"/>
    <mergeCell ref="A38:C38"/>
    <mergeCell ref="D38:E38"/>
    <mergeCell ref="G38:H38"/>
    <mergeCell ref="I38:J38"/>
    <mergeCell ref="A52:C52"/>
    <mergeCell ref="D52:E52"/>
    <mergeCell ref="G52:H52"/>
    <mergeCell ref="I52:J52"/>
    <mergeCell ref="A39:C39"/>
    <mergeCell ref="D39:E39"/>
    <mergeCell ref="G39:H39"/>
    <mergeCell ref="I39:J39"/>
    <mergeCell ref="A13:J13"/>
    <mergeCell ref="A11:C11"/>
    <mergeCell ref="D11:E11"/>
    <mergeCell ref="A10:C10"/>
    <mergeCell ref="D10:E10"/>
    <mergeCell ref="F10:H10"/>
    <mergeCell ref="I10:J10"/>
    <mergeCell ref="A24:C24"/>
    <mergeCell ref="D24:E24"/>
    <mergeCell ref="A14:J22"/>
    <mergeCell ref="A12:C12"/>
    <mergeCell ref="D12:E12"/>
    <mergeCell ref="G24:H24"/>
    <mergeCell ref="I24:J24"/>
    <mergeCell ref="A1:D1"/>
    <mergeCell ref="E1:F1"/>
    <mergeCell ref="G1:H1"/>
    <mergeCell ref="I1:J1"/>
    <mergeCell ref="A2:D2"/>
    <mergeCell ref="E2:F2"/>
    <mergeCell ref="G2:H2"/>
    <mergeCell ref="I2:J2"/>
    <mergeCell ref="F11:H12"/>
    <mergeCell ref="I11:J12"/>
    <mergeCell ref="D7:E7"/>
    <mergeCell ref="A9:C9"/>
    <mergeCell ref="D9:E9"/>
    <mergeCell ref="F9:H9"/>
    <mergeCell ref="I9:J9"/>
    <mergeCell ref="A94:C94"/>
    <mergeCell ref="D94:E94"/>
    <mergeCell ref="G94:H94"/>
    <mergeCell ref="I94:J94"/>
    <mergeCell ref="A95:C95"/>
    <mergeCell ref="D95:E95"/>
    <mergeCell ref="G95:H95"/>
    <mergeCell ref="I95:J95"/>
    <mergeCell ref="A108:C108"/>
    <mergeCell ref="D108:E108"/>
    <mergeCell ref="G108:H108"/>
    <mergeCell ref="I108:J108"/>
    <mergeCell ref="A109:C109"/>
    <mergeCell ref="D109:E109"/>
    <mergeCell ref="G109:H109"/>
    <mergeCell ref="I109:J109"/>
    <mergeCell ref="A122:C122"/>
    <mergeCell ref="D122:E122"/>
    <mergeCell ref="G122:H122"/>
    <mergeCell ref="I122:J122"/>
    <mergeCell ref="A123:C123"/>
    <mergeCell ref="D123:E123"/>
    <mergeCell ref="G123:H123"/>
    <mergeCell ref="I123:J123"/>
    <mergeCell ref="A136:C136"/>
    <mergeCell ref="D136:E136"/>
    <mergeCell ref="G136:H136"/>
    <mergeCell ref="I136:J136"/>
    <mergeCell ref="A137:C137"/>
    <mergeCell ref="D137:E137"/>
    <mergeCell ref="G137:H137"/>
    <mergeCell ref="I137:J137"/>
    <mergeCell ref="A150:C150"/>
    <mergeCell ref="D150:E150"/>
    <mergeCell ref="G150:H150"/>
    <mergeCell ref="I150:J150"/>
    <mergeCell ref="A151:C151"/>
    <mergeCell ref="D151:E151"/>
    <mergeCell ref="G151:H151"/>
    <mergeCell ref="I151:J151"/>
    <mergeCell ref="A3:C3"/>
    <mergeCell ref="D3:E3"/>
    <mergeCell ref="F3:H3"/>
    <mergeCell ref="I3:J3"/>
    <mergeCell ref="F5:H5"/>
    <mergeCell ref="F6:H6"/>
    <mergeCell ref="F7:H7"/>
    <mergeCell ref="F8:H8"/>
    <mergeCell ref="I5:J5"/>
    <mergeCell ref="I6:J6"/>
    <mergeCell ref="I7:J7"/>
    <mergeCell ref="I8:J8"/>
    <mergeCell ref="A4:J4"/>
    <mergeCell ref="A5:C5"/>
    <mergeCell ref="D5:E5"/>
    <mergeCell ref="A6:C6"/>
    <mergeCell ref="D6:E6"/>
    <mergeCell ref="A8:C8"/>
    <mergeCell ref="D8:E8"/>
    <mergeCell ref="A7:C7"/>
  </mergeCells>
  <conditionalFormatting sqref="F28:G37 F42:G51 F56:G65 F70:G79 F84:G93 F98:G107 F112:G121 F126:G135 F140:G149 F154:G163">
    <cfRule type="cellIs" dxfId="5" priority="1" operator="notBetween">
      <formula>4999</formula>
      <formula>0</formula>
    </cfRule>
  </conditionalFormatting>
  <conditionalFormatting sqref="G28:G37 G42:G51 G56:G65 G70:G79 G84:G93 G98:G107 G112:G121 G126:G135 G140:G149 G154:G163">
    <cfRule type="cellIs" dxfId="4" priority="3" operator="greaterThan">
      <formula>F28</formula>
    </cfRule>
  </conditionalFormatting>
  <conditionalFormatting sqref="H28:H37 H42:H51 H56:H65 H70:H79 H84:H93 H98:H107 H112:H121 H126:H135 H140:H149 H154:H163">
    <cfRule type="cellIs" dxfId="3" priority="2" operator="notBetween">
      <formula>45597</formula>
      <formula>45961</formula>
    </cfRule>
  </conditionalFormatting>
  <pageMargins left="0.25" right="0.25" top="0.75" bottom="0.75" header="0.3" footer="0.3"/>
  <pageSetup fitToWidth="0" fitToHeight="0" orientation="landscape" r:id="rId1"/>
  <headerFooter>
    <oddHeader xml:space="preserve">&amp;CHousing Emergency Solutions Program
&amp;"-,Italic"Expense Detail Form&amp;RHESP-212
</oddHeader>
    <oddFooter>&amp;CHomelessness Prevention Expense Detail - Page &amp;P&amp;REffective: March 13, 2025</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8A019E1C-1520-4713-9672-52396FB025B7}">
          <x14:formula1>
            <xm:f>'FORMULA Sheet'!$I$2:$I$16</xm:f>
          </x14:formula1>
          <xm:sqref>B42:B51 B140:B149 B126:B135 B112:B121 B98:B107 B84:B93 B70:B79 B56:B65 B28:B37 B154:B163</xm:sqref>
        </x14:dataValidation>
        <x14:dataValidation type="list" allowBlank="1" showInputMessage="1" showErrorMessage="1" xr:uid="{A9511CFB-B36C-478D-90A4-C8DAB638D15B}">
          <x14:formula1>
            <xm:f>'FORMULA Sheet'!$B$2:$B$9</xm:f>
          </x14:formula1>
          <xm:sqref>D42:D51 D28:D37 D98:D107 D126:D135 D56:D65 D70:D79 D140:D149 D112:D121 D84:D93 D154:D163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J162"/>
  <sheetViews>
    <sheetView view="pageLayout" topLeftCell="A16" zoomScaleNormal="100" zoomScaleSheetLayoutView="100" workbookViewId="0">
      <selection activeCell="B27" sqref="B27"/>
    </sheetView>
  </sheetViews>
  <sheetFormatPr defaultColWidth="9.140625" defaultRowHeight="23.25" customHeight="1" x14ac:dyDescent="0.25"/>
  <cols>
    <col min="1" max="1" width="3.5703125" style="1" bestFit="1" customWidth="1"/>
    <col min="2" max="2" width="14.85546875" style="4" customWidth="1"/>
    <col min="3" max="3" width="16.5703125" style="5" customWidth="1"/>
    <col min="4" max="4" width="8.85546875" style="4" customWidth="1"/>
    <col min="5" max="5" width="9.28515625" style="4" customWidth="1"/>
    <col min="6" max="6" width="10.5703125" style="4" customWidth="1"/>
    <col min="7" max="7" width="9.42578125" style="4" customWidth="1"/>
    <col min="8" max="8" width="9.28515625" style="4" customWidth="1"/>
    <col min="9" max="9" width="12.5703125" style="1" customWidth="1"/>
    <col min="10" max="10" width="38.85546875" style="4" customWidth="1"/>
    <col min="11" max="16384" width="9.140625" style="4"/>
  </cols>
  <sheetData>
    <row r="1" spans="1:10" ht="23.25" customHeight="1" x14ac:dyDescent="0.25">
      <c r="A1" s="189" t="s">
        <v>67</v>
      </c>
      <c r="B1" s="190"/>
      <c r="C1" s="190"/>
      <c r="D1" s="191"/>
      <c r="E1" s="192" t="s">
        <v>68</v>
      </c>
      <c r="F1" s="192"/>
      <c r="G1" s="192" t="s">
        <v>69</v>
      </c>
      <c r="H1" s="192"/>
      <c r="I1" s="193" t="s">
        <v>70</v>
      </c>
      <c r="J1" s="193"/>
    </row>
    <row r="2" spans="1:10" ht="23.25" customHeight="1" thickBot="1" x14ac:dyDescent="0.3">
      <c r="A2" s="194" t="str">
        <f>IF(ISBLANK('Request Summary'!A2),"",'Request Summary'!A2)</f>
        <v/>
      </c>
      <c r="B2" s="195"/>
      <c r="C2" s="195"/>
      <c r="D2" s="196"/>
      <c r="E2" s="194" t="str">
        <f>IF(ISBLANK('Request Summary'!D25),"",'Request Summary'!D25)</f>
        <v/>
      </c>
      <c r="F2" s="196"/>
      <c r="G2" s="197" t="str">
        <f>IF(ISBLANK('Request Summary'!I2),"",'Request Summary'!I2)</f>
        <v/>
      </c>
      <c r="H2" s="198"/>
      <c r="I2" s="199" t="str">
        <f>IF(ISBLANK('Request Summary'!K2),"",'Request Summary'!K2)</f>
        <v/>
      </c>
      <c r="J2" s="199"/>
    </row>
    <row r="3" spans="1:10" ht="23.25" customHeight="1" thickBot="1" x14ac:dyDescent="0.3">
      <c r="A3" s="241" t="s">
        <v>113</v>
      </c>
      <c r="B3" s="241"/>
      <c r="C3" s="241"/>
      <c r="D3" s="283" t="str">
        <f>IF(MIN(H26:H163)=0,"", MIN(H26:H163))</f>
        <v/>
      </c>
      <c r="E3" s="283"/>
      <c r="F3" s="241" t="s">
        <v>114</v>
      </c>
      <c r="G3" s="241"/>
      <c r="H3" s="241"/>
      <c r="I3" s="300" t="str">
        <f>IF(MAX(H26:H163)=0,"", MAX(H26:H163))</f>
        <v/>
      </c>
      <c r="J3" s="300"/>
    </row>
    <row r="4" spans="1:10" ht="23.25" customHeight="1" x14ac:dyDescent="0.25">
      <c r="A4" s="218" t="s">
        <v>126</v>
      </c>
      <c r="B4" s="219"/>
      <c r="C4" s="219"/>
      <c r="D4" s="219"/>
      <c r="E4" s="219"/>
      <c r="F4" s="219"/>
      <c r="G4" s="219"/>
      <c r="H4" s="219"/>
      <c r="I4" s="219"/>
      <c r="J4" s="220"/>
    </row>
    <row r="5" spans="1:10" ht="23.25" customHeight="1" x14ac:dyDescent="0.25">
      <c r="A5" s="200" t="s">
        <v>19</v>
      </c>
      <c r="B5" s="200" t="s">
        <v>19</v>
      </c>
      <c r="C5" s="200" t="s">
        <v>19</v>
      </c>
      <c r="D5" s="201">
        <f>SUM(SUMIF($B$27:$B$163,A5,$G$27:$G$163))</f>
        <v>0</v>
      </c>
      <c r="E5" s="201"/>
      <c r="F5" s="234" t="s">
        <v>30</v>
      </c>
      <c r="G5" s="235"/>
      <c r="H5" s="236"/>
      <c r="I5" s="201">
        <f t="shared" ref="I5:I10" si="0">SUM(SUMIF($B$27:$B$163,F5,$G$27:$G$163))</f>
        <v>0</v>
      </c>
      <c r="J5" s="201"/>
    </row>
    <row r="6" spans="1:10" ht="23.25" customHeight="1" x14ac:dyDescent="0.25">
      <c r="A6" s="200" t="s">
        <v>28</v>
      </c>
      <c r="B6" s="200" t="s">
        <v>28</v>
      </c>
      <c r="C6" s="200" t="s">
        <v>28</v>
      </c>
      <c r="D6" s="201">
        <f>SUM(SUMIF($B$27:$B$163,A6,$G$27:$G$163))</f>
        <v>0</v>
      </c>
      <c r="E6" s="201"/>
      <c r="F6" s="234" t="s">
        <v>38</v>
      </c>
      <c r="G6" s="235"/>
      <c r="H6" s="236"/>
      <c r="I6" s="201">
        <f t="shared" si="0"/>
        <v>0</v>
      </c>
      <c r="J6" s="201"/>
    </row>
    <row r="7" spans="1:10" ht="23.25" customHeight="1" x14ac:dyDescent="0.25">
      <c r="A7" s="200" t="s">
        <v>37</v>
      </c>
      <c r="B7" s="200" t="s">
        <v>37</v>
      </c>
      <c r="C7" s="200" t="s">
        <v>37</v>
      </c>
      <c r="D7" s="201">
        <f t="shared" ref="D7:D12" si="1">SUM(SUMIF($B$27:$B$163,A7,$G$27:$G$163))</f>
        <v>0</v>
      </c>
      <c r="E7" s="201"/>
      <c r="F7" s="234" t="s">
        <v>45</v>
      </c>
      <c r="G7" s="235"/>
      <c r="H7" s="236"/>
      <c r="I7" s="201">
        <f t="shared" si="0"/>
        <v>0</v>
      </c>
      <c r="J7" s="201"/>
    </row>
    <row r="8" spans="1:10" ht="23.25" customHeight="1" x14ac:dyDescent="0.25">
      <c r="A8" s="200" t="s">
        <v>44</v>
      </c>
      <c r="B8" s="200" t="s">
        <v>44</v>
      </c>
      <c r="C8" s="200" t="s">
        <v>44</v>
      </c>
      <c r="D8" s="201">
        <f t="shared" si="1"/>
        <v>0</v>
      </c>
      <c r="E8" s="201"/>
      <c r="F8" s="234" t="s">
        <v>51</v>
      </c>
      <c r="G8" s="235"/>
      <c r="H8" s="236"/>
      <c r="I8" s="201">
        <f t="shared" si="0"/>
        <v>0</v>
      </c>
      <c r="J8" s="201"/>
    </row>
    <row r="9" spans="1:10" ht="23.25" customHeight="1" x14ac:dyDescent="0.25">
      <c r="A9" s="200" t="s">
        <v>50</v>
      </c>
      <c r="B9" s="200" t="s">
        <v>50</v>
      </c>
      <c r="C9" s="200" t="s">
        <v>50</v>
      </c>
      <c r="D9" s="201">
        <f t="shared" si="1"/>
        <v>0</v>
      </c>
      <c r="E9" s="201"/>
      <c r="F9" s="234" t="s">
        <v>54</v>
      </c>
      <c r="G9" s="235"/>
      <c r="H9" s="236"/>
      <c r="I9" s="201">
        <f t="shared" si="0"/>
        <v>0</v>
      </c>
      <c r="J9" s="201"/>
    </row>
    <row r="10" spans="1:10" ht="23.25" customHeight="1" x14ac:dyDescent="0.25">
      <c r="A10" s="234" t="s">
        <v>20</v>
      </c>
      <c r="B10" s="235"/>
      <c r="C10" s="236"/>
      <c r="D10" s="201">
        <f t="shared" si="1"/>
        <v>0</v>
      </c>
      <c r="E10" s="201"/>
      <c r="F10" s="200" t="s">
        <v>58</v>
      </c>
      <c r="G10" s="200" t="s">
        <v>58</v>
      </c>
      <c r="H10" s="200" t="s">
        <v>58</v>
      </c>
      <c r="I10" s="201">
        <f t="shared" si="0"/>
        <v>0</v>
      </c>
      <c r="J10" s="201"/>
    </row>
    <row r="11" spans="1:10" ht="23.25" customHeight="1" x14ac:dyDescent="0.25">
      <c r="A11" s="234" t="s">
        <v>29</v>
      </c>
      <c r="B11" s="235"/>
      <c r="C11" s="236"/>
      <c r="D11" s="201">
        <f t="shared" si="1"/>
        <v>0</v>
      </c>
      <c r="E11" s="201"/>
      <c r="F11" s="200" t="s">
        <v>127</v>
      </c>
      <c r="G11" s="200"/>
      <c r="H11" s="200"/>
      <c r="I11" s="201">
        <f>SUM(D5:E12,I5:J10)</f>
        <v>0</v>
      </c>
      <c r="J11" s="201"/>
    </row>
    <row r="12" spans="1:10" ht="23.25" customHeight="1" thickBot="1" x14ac:dyDescent="0.3">
      <c r="A12" s="217" t="s">
        <v>21</v>
      </c>
      <c r="B12" s="217" t="s">
        <v>21</v>
      </c>
      <c r="C12" s="217" t="s">
        <v>21</v>
      </c>
      <c r="D12" s="215">
        <f t="shared" si="1"/>
        <v>0</v>
      </c>
      <c r="E12" s="215"/>
      <c r="F12" s="217"/>
      <c r="G12" s="217"/>
      <c r="H12" s="217"/>
      <c r="I12" s="215"/>
      <c r="J12" s="215"/>
    </row>
    <row r="13" spans="1:10" ht="23.25" customHeight="1" x14ac:dyDescent="0.25">
      <c r="A13" s="218" t="s">
        <v>91</v>
      </c>
      <c r="B13" s="219"/>
      <c r="C13" s="219"/>
      <c r="D13" s="219"/>
      <c r="E13" s="219"/>
      <c r="F13" s="219"/>
      <c r="G13" s="219"/>
      <c r="H13" s="219"/>
      <c r="I13" s="219"/>
      <c r="J13" s="220"/>
    </row>
    <row r="14" spans="1:10" ht="23.25" customHeight="1" x14ac:dyDescent="0.25">
      <c r="A14" s="291" t="s">
        <v>139</v>
      </c>
      <c r="B14" s="292"/>
      <c r="C14" s="292"/>
      <c r="D14" s="292"/>
      <c r="E14" s="292"/>
      <c r="F14" s="292"/>
      <c r="G14" s="292"/>
      <c r="H14" s="292"/>
      <c r="I14" s="292"/>
      <c r="J14" s="293"/>
    </row>
    <row r="15" spans="1:10" ht="23.25" customHeight="1" x14ac:dyDescent="0.25">
      <c r="A15" s="294"/>
      <c r="B15" s="295"/>
      <c r="C15" s="295"/>
      <c r="D15" s="295"/>
      <c r="E15" s="295"/>
      <c r="F15" s="295"/>
      <c r="G15" s="295"/>
      <c r="H15" s="295"/>
      <c r="I15" s="295"/>
      <c r="J15" s="296"/>
    </row>
    <row r="16" spans="1:10" ht="23.25" customHeight="1" x14ac:dyDescent="0.25">
      <c r="A16" s="294"/>
      <c r="B16" s="295"/>
      <c r="C16" s="295"/>
      <c r="D16" s="295"/>
      <c r="E16" s="295"/>
      <c r="F16" s="295"/>
      <c r="G16" s="295"/>
      <c r="H16" s="295"/>
      <c r="I16" s="295"/>
      <c r="J16" s="296"/>
    </row>
    <row r="17" spans="1:10" ht="23.25" customHeight="1" x14ac:dyDescent="0.25">
      <c r="A17" s="294"/>
      <c r="B17" s="295"/>
      <c r="C17" s="295"/>
      <c r="D17" s="295"/>
      <c r="E17" s="295"/>
      <c r="F17" s="295"/>
      <c r="G17" s="295"/>
      <c r="H17" s="295"/>
      <c r="I17" s="295"/>
      <c r="J17" s="296"/>
    </row>
    <row r="18" spans="1:10" ht="23.25" customHeight="1" x14ac:dyDescent="0.25">
      <c r="A18" s="294"/>
      <c r="B18" s="295"/>
      <c r="C18" s="295"/>
      <c r="D18" s="295"/>
      <c r="E18" s="295"/>
      <c r="F18" s="295"/>
      <c r="G18" s="295"/>
      <c r="H18" s="295"/>
      <c r="I18" s="295"/>
      <c r="J18" s="296"/>
    </row>
    <row r="19" spans="1:10" ht="23.25" customHeight="1" x14ac:dyDescent="0.25">
      <c r="A19" s="294"/>
      <c r="B19" s="295"/>
      <c r="C19" s="295"/>
      <c r="D19" s="295"/>
      <c r="E19" s="295"/>
      <c r="F19" s="295"/>
      <c r="G19" s="295"/>
      <c r="H19" s="295"/>
      <c r="I19" s="295"/>
      <c r="J19" s="296"/>
    </row>
    <row r="20" spans="1:10" ht="23.25" customHeight="1" x14ac:dyDescent="0.25">
      <c r="A20" s="294"/>
      <c r="B20" s="295"/>
      <c r="C20" s="295"/>
      <c r="D20" s="295"/>
      <c r="E20" s="295"/>
      <c r="F20" s="295"/>
      <c r="G20" s="295"/>
      <c r="H20" s="295"/>
      <c r="I20" s="295"/>
      <c r="J20" s="296"/>
    </row>
    <row r="21" spans="1:10" ht="23.25" customHeight="1" x14ac:dyDescent="0.25">
      <c r="A21" s="294"/>
      <c r="B21" s="295"/>
      <c r="C21" s="295"/>
      <c r="D21" s="295"/>
      <c r="E21" s="295"/>
      <c r="F21" s="295"/>
      <c r="G21" s="295"/>
      <c r="H21" s="295"/>
      <c r="I21" s="295"/>
      <c r="J21" s="296"/>
    </row>
    <row r="22" spans="1:10" ht="23.25" customHeight="1" x14ac:dyDescent="0.25">
      <c r="A22" s="297"/>
      <c r="B22" s="298"/>
      <c r="C22" s="298"/>
      <c r="D22" s="298"/>
      <c r="E22" s="298"/>
      <c r="F22" s="298"/>
      <c r="G22" s="298"/>
      <c r="H22" s="298"/>
      <c r="I22" s="298"/>
      <c r="J22" s="299"/>
    </row>
    <row r="23" spans="1:10" ht="22.5" customHeight="1" x14ac:dyDescent="0.25">
      <c r="A23" s="207" t="s">
        <v>67</v>
      </c>
      <c r="B23" s="184"/>
      <c r="C23" s="185"/>
      <c r="D23" s="208" t="s">
        <v>68</v>
      </c>
      <c r="E23" s="209"/>
      <c r="F23" s="50" t="s">
        <v>70</v>
      </c>
      <c r="G23" s="202" t="s">
        <v>69</v>
      </c>
      <c r="H23" s="203"/>
      <c r="I23" s="202" t="s">
        <v>92</v>
      </c>
      <c r="J23" s="203"/>
    </row>
    <row r="24" spans="1:10" ht="22.5" customHeight="1" x14ac:dyDescent="0.25">
      <c r="A24" s="244" t="str">
        <f>$A$2</f>
        <v/>
      </c>
      <c r="B24" s="245"/>
      <c r="C24" s="246"/>
      <c r="D24" s="211" t="str">
        <f>$E$2</f>
        <v/>
      </c>
      <c r="E24" s="212"/>
      <c r="F24" s="22" t="str">
        <f>$I$2</f>
        <v/>
      </c>
      <c r="G24" s="204" t="str">
        <f>$G$2</f>
        <v/>
      </c>
      <c r="H24" s="205"/>
      <c r="I24" s="206">
        <f>SUM(G27:G36)</f>
        <v>0</v>
      </c>
      <c r="J24" s="205"/>
    </row>
    <row r="25" spans="1:10" ht="28.5" customHeight="1" x14ac:dyDescent="0.25">
      <c r="A25" s="59" t="s">
        <v>93</v>
      </c>
      <c r="B25" s="59" t="s">
        <v>94</v>
      </c>
      <c r="C25" s="89" t="s">
        <v>95</v>
      </c>
      <c r="D25" s="27" t="s">
        <v>96</v>
      </c>
      <c r="E25" s="23" t="s">
        <v>97</v>
      </c>
      <c r="F25" s="23" t="s">
        <v>98</v>
      </c>
      <c r="G25" s="23" t="s">
        <v>131</v>
      </c>
      <c r="H25" s="91" t="s">
        <v>99</v>
      </c>
      <c r="I25" s="92" t="s">
        <v>100</v>
      </c>
      <c r="J25" s="90" t="s">
        <v>101</v>
      </c>
    </row>
    <row r="26" spans="1:10" ht="65.25" customHeight="1" x14ac:dyDescent="0.25">
      <c r="A26" s="83"/>
      <c r="B26" s="84" t="s">
        <v>102</v>
      </c>
      <c r="C26" s="84" t="s">
        <v>103</v>
      </c>
      <c r="D26" s="32" t="s">
        <v>104</v>
      </c>
      <c r="E26" s="31" t="s">
        <v>105</v>
      </c>
      <c r="F26" s="31" t="s">
        <v>106</v>
      </c>
      <c r="G26" s="31" t="s">
        <v>130</v>
      </c>
      <c r="H26" s="31" t="s">
        <v>107</v>
      </c>
      <c r="I26" s="35" t="s">
        <v>108</v>
      </c>
      <c r="J26" s="32" t="s">
        <v>109</v>
      </c>
    </row>
    <row r="27" spans="1:10" ht="36" customHeight="1" x14ac:dyDescent="0.25">
      <c r="A27" s="59">
        <v>1</v>
      </c>
      <c r="B27" s="78"/>
      <c r="C27" s="79"/>
      <c r="D27" s="93"/>
      <c r="E27" s="57"/>
      <c r="F27" s="94"/>
      <c r="G27" s="94"/>
      <c r="H27" s="29"/>
      <c r="I27" s="29"/>
      <c r="J27" s="36"/>
    </row>
    <row r="28" spans="1:10" ht="36" customHeight="1" x14ac:dyDescent="0.25">
      <c r="A28" s="80">
        <v>2</v>
      </c>
      <c r="B28" s="81"/>
      <c r="C28" s="82"/>
      <c r="D28" s="95"/>
      <c r="E28" s="58"/>
      <c r="F28" s="96"/>
      <c r="G28" s="96"/>
      <c r="H28" s="39"/>
      <c r="I28" s="46"/>
      <c r="J28" s="40"/>
    </row>
    <row r="29" spans="1:10" ht="36" customHeight="1" x14ac:dyDescent="0.25">
      <c r="A29" s="59">
        <v>3</v>
      </c>
      <c r="B29" s="78"/>
      <c r="C29" s="79"/>
      <c r="D29" s="93"/>
      <c r="E29" s="57"/>
      <c r="F29" s="94"/>
      <c r="G29" s="94"/>
      <c r="H29" s="29"/>
      <c r="I29" s="47"/>
      <c r="J29" s="36"/>
    </row>
    <row r="30" spans="1:10" ht="36" customHeight="1" x14ac:dyDescent="0.25">
      <c r="A30" s="80">
        <v>4</v>
      </c>
      <c r="B30" s="81"/>
      <c r="C30" s="82"/>
      <c r="D30" s="95"/>
      <c r="E30" s="58"/>
      <c r="F30" s="96"/>
      <c r="G30" s="96"/>
      <c r="H30" s="39"/>
      <c r="I30" s="46"/>
      <c r="J30" s="40"/>
    </row>
    <row r="31" spans="1:10" ht="36" customHeight="1" x14ac:dyDescent="0.25">
      <c r="A31" s="59">
        <v>5</v>
      </c>
      <c r="B31" s="78"/>
      <c r="C31" s="79"/>
      <c r="D31" s="93"/>
      <c r="E31" s="57"/>
      <c r="F31" s="94"/>
      <c r="G31" s="94"/>
      <c r="H31" s="29"/>
      <c r="I31" s="47"/>
      <c r="J31" s="36"/>
    </row>
    <row r="32" spans="1:10" ht="36" customHeight="1" x14ac:dyDescent="0.25">
      <c r="A32" s="80">
        <v>6</v>
      </c>
      <c r="B32" s="81"/>
      <c r="C32" s="82"/>
      <c r="D32" s="95"/>
      <c r="E32" s="58"/>
      <c r="F32" s="96"/>
      <c r="G32" s="96"/>
      <c r="H32" s="39"/>
      <c r="I32" s="46"/>
      <c r="J32" s="40"/>
    </row>
    <row r="33" spans="1:10" ht="36" customHeight="1" x14ac:dyDescent="0.25">
      <c r="A33" s="59">
        <v>7</v>
      </c>
      <c r="B33" s="78"/>
      <c r="C33" s="79"/>
      <c r="D33" s="93"/>
      <c r="E33" s="57"/>
      <c r="F33" s="94"/>
      <c r="G33" s="94"/>
      <c r="H33" s="29"/>
      <c r="I33" s="47"/>
      <c r="J33" s="36"/>
    </row>
    <row r="34" spans="1:10" ht="36" customHeight="1" x14ac:dyDescent="0.25">
      <c r="A34" s="80">
        <v>8</v>
      </c>
      <c r="B34" s="81"/>
      <c r="C34" s="82"/>
      <c r="D34" s="95"/>
      <c r="E34" s="58"/>
      <c r="F34" s="96"/>
      <c r="G34" s="96"/>
      <c r="H34" s="39"/>
      <c r="I34" s="46"/>
      <c r="J34" s="40"/>
    </row>
    <row r="35" spans="1:10" ht="36" customHeight="1" x14ac:dyDescent="0.25">
      <c r="A35" s="59">
        <v>9</v>
      </c>
      <c r="B35" s="78"/>
      <c r="C35" s="79"/>
      <c r="D35" s="93"/>
      <c r="E35" s="57"/>
      <c r="F35" s="94"/>
      <c r="G35" s="94"/>
      <c r="H35" s="29"/>
      <c r="I35" s="47"/>
      <c r="J35" s="36"/>
    </row>
    <row r="36" spans="1:10" ht="36" customHeight="1" x14ac:dyDescent="0.25">
      <c r="A36" s="80">
        <v>10</v>
      </c>
      <c r="B36" s="81"/>
      <c r="C36" s="82"/>
      <c r="D36" s="95"/>
      <c r="E36" s="58"/>
      <c r="F36" s="96"/>
      <c r="G36" s="96"/>
      <c r="H36" s="39"/>
      <c r="I36" s="46"/>
      <c r="J36" s="40"/>
    </row>
    <row r="37" spans="1:10" ht="22.5" customHeight="1" x14ac:dyDescent="0.25">
      <c r="A37" s="183" t="s">
        <v>67</v>
      </c>
      <c r="B37" s="183"/>
      <c r="C37" s="183"/>
      <c r="D37" s="184" t="s">
        <v>68</v>
      </c>
      <c r="E37" s="185"/>
      <c r="F37" s="97" t="s">
        <v>70</v>
      </c>
      <c r="G37" s="186" t="s">
        <v>69</v>
      </c>
      <c r="H37" s="187"/>
      <c r="I37" s="186" t="s">
        <v>92</v>
      </c>
      <c r="J37" s="187"/>
    </row>
    <row r="38" spans="1:10" ht="22.5" customHeight="1" x14ac:dyDescent="0.25">
      <c r="A38" s="111" t="str">
        <f>$A$2</f>
        <v/>
      </c>
      <c r="B38" s="111"/>
      <c r="C38" s="111"/>
      <c r="D38" s="178" t="str">
        <f>$E$2</f>
        <v/>
      </c>
      <c r="E38" s="179"/>
      <c r="F38" s="98" t="str">
        <f>$I$2</f>
        <v/>
      </c>
      <c r="G38" s="180" t="str">
        <f>$G$2</f>
        <v/>
      </c>
      <c r="H38" s="181"/>
      <c r="I38" s="182">
        <f>SUM(G41:G50)</f>
        <v>0</v>
      </c>
      <c r="J38" s="181"/>
    </row>
    <row r="39" spans="1:10" ht="28.5" customHeight="1" x14ac:dyDescent="0.25">
      <c r="A39" s="59" t="s">
        <v>93</v>
      </c>
      <c r="B39" s="59" t="s">
        <v>94</v>
      </c>
      <c r="C39" s="59" t="s">
        <v>95</v>
      </c>
      <c r="D39" s="27" t="s">
        <v>96</v>
      </c>
      <c r="E39" s="23" t="s">
        <v>97</v>
      </c>
      <c r="F39" s="33" t="s">
        <v>98</v>
      </c>
      <c r="G39" s="23" t="s">
        <v>131</v>
      </c>
      <c r="H39" s="23" t="s">
        <v>99</v>
      </c>
      <c r="I39" s="34" t="s">
        <v>100</v>
      </c>
      <c r="J39" s="27" t="s">
        <v>101</v>
      </c>
    </row>
    <row r="40" spans="1:10" ht="65.25" customHeight="1" x14ac:dyDescent="0.25">
      <c r="A40" s="83"/>
      <c r="B40" s="84" t="s">
        <v>102</v>
      </c>
      <c r="C40" s="84" t="s">
        <v>103</v>
      </c>
      <c r="D40" s="32" t="s">
        <v>104</v>
      </c>
      <c r="E40" s="31" t="s">
        <v>105</v>
      </c>
      <c r="F40" s="31" t="s">
        <v>106</v>
      </c>
      <c r="G40" s="31" t="s">
        <v>130</v>
      </c>
      <c r="H40" s="31" t="s">
        <v>107</v>
      </c>
      <c r="I40" s="35" t="s">
        <v>108</v>
      </c>
      <c r="J40" s="32" t="s">
        <v>109</v>
      </c>
    </row>
    <row r="41" spans="1:10" ht="36" customHeight="1" x14ac:dyDescent="0.25">
      <c r="A41" s="59">
        <v>11</v>
      </c>
      <c r="B41" s="78"/>
      <c r="C41" s="79"/>
      <c r="D41" s="93"/>
      <c r="E41" s="57"/>
      <c r="F41" s="94"/>
      <c r="G41" s="94"/>
      <c r="H41" s="29"/>
      <c r="I41" s="29"/>
      <c r="J41" s="36"/>
    </row>
    <row r="42" spans="1:10" ht="36" customHeight="1" x14ac:dyDescent="0.25">
      <c r="A42" s="80">
        <v>12</v>
      </c>
      <c r="B42" s="81"/>
      <c r="C42" s="82"/>
      <c r="D42" s="95"/>
      <c r="E42" s="58"/>
      <c r="F42" s="96"/>
      <c r="G42" s="96"/>
      <c r="H42" s="39"/>
      <c r="I42" s="46"/>
      <c r="J42" s="40"/>
    </row>
    <row r="43" spans="1:10" ht="36" customHeight="1" x14ac:dyDescent="0.25">
      <c r="A43" s="59">
        <v>13</v>
      </c>
      <c r="B43" s="78"/>
      <c r="C43" s="79"/>
      <c r="D43" s="93"/>
      <c r="E43" s="57"/>
      <c r="F43" s="94"/>
      <c r="G43" s="94"/>
      <c r="H43" s="29"/>
      <c r="I43" s="47"/>
      <c r="J43" s="36"/>
    </row>
    <row r="44" spans="1:10" ht="36" customHeight="1" x14ac:dyDescent="0.25">
      <c r="A44" s="80">
        <v>14</v>
      </c>
      <c r="B44" s="81"/>
      <c r="C44" s="82"/>
      <c r="D44" s="95"/>
      <c r="E44" s="58"/>
      <c r="F44" s="96"/>
      <c r="G44" s="96"/>
      <c r="H44" s="39"/>
      <c r="I44" s="46"/>
      <c r="J44" s="40"/>
    </row>
    <row r="45" spans="1:10" ht="36" customHeight="1" x14ac:dyDescent="0.25">
      <c r="A45" s="59">
        <v>15</v>
      </c>
      <c r="B45" s="78"/>
      <c r="C45" s="79"/>
      <c r="D45" s="93"/>
      <c r="E45" s="57"/>
      <c r="F45" s="94"/>
      <c r="G45" s="94"/>
      <c r="H45" s="29"/>
      <c r="I45" s="47"/>
      <c r="J45" s="36"/>
    </row>
    <row r="46" spans="1:10" ht="36" customHeight="1" x14ac:dyDescent="0.25">
      <c r="A46" s="80">
        <v>16</v>
      </c>
      <c r="B46" s="81"/>
      <c r="C46" s="82"/>
      <c r="D46" s="95"/>
      <c r="E46" s="58"/>
      <c r="F46" s="96"/>
      <c r="G46" s="96"/>
      <c r="H46" s="39"/>
      <c r="I46" s="46"/>
      <c r="J46" s="40"/>
    </row>
    <row r="47" spans="1:10" ht="36" customHeight="1" x14ac:dyDescent="0.25">
      <c r="A47" s="59">
        <v>17</v>
      </c>
      <c r="B47" s="78"/>
      <c r="C47" s="79"/>
      <c r="D47" s="93"/>
      <c r="E47" s="57"/>
      <c r="F47" s="94"/>
      <c r="G47" s="94"/>
      <c r="H47" s="29"/>
      <c r="I47" s="47"/>
      <c r="J47" s="36"/>
    </row>
    <row r="48" spans="1:10" ht="36" customHeight="1" x14ac:dyDescent="0.25">
      <c r="A48" s="80">
        <v>18</v>
      </c>
      <c r="B48" s="81"/>
      <c r="C48" s="82"/>
      <c r="D48" s="95"/>
      <c r="E48" s="58"/>
      <c r="F48" s="96"/>
      <c r="G48" s="96"/>
      <c r="H48" s="39"/>
      <c r="I48" s="46"/>
      <c r="J48" s="40"/>
    </row>
    <row r="49" spans="1:10" ht="36" customHeight="1" x14ac:dyDescent="0.25">
      <c r="A49" s="59">
        <v>19</v>
      </c>
      <c r="B49" s="78"/>
      <c r="C49" s="79"/>
      <c r="D49" s="93"/>
      <c r="E49" s="57"/>
      <c r="F49" s="94"/>
      <c r="G49" s="94"/>
      <c r="H49" s="29"/>
      <c r="I49" s="47"/>
      <c r="J49" s="36"/>
    </row>
    <row r="50" spans="1:10" ht="36" customHeight="1" x14ac:dyDescent="0.25">
      <c r="A50" s="80">
        <v>20</v>
      </c>
      <c r="B50" s="81"/>
      <c r="C50" s="82"/>
      <c r="D50" s="95"/>
      <c r="E50" s="58"/>
      <c r="F50" s="96"/>
      <c r="G50" s="96"/>
      <c r="H50" s="39"/>
      <c r="I50" s="46"/>
      <c r="J50" s="40"/>
    </row>
    <row r="51" spans="1:10" ht="22.5" customHeight="1" x14ac:dyDescent="0.25">
      <c r="A51" s="183" t="s">
        <v>67</v>
      </c>
      <c r="B51" s="183"/>
      <c r="C51" s="183"/>
      <c r="D51" s="184" t="s">
        <v>68</v>
      </c>
      <c r="E51" s="185"/>
      <c r="F51" s="97" t="s">
        <v>70</v>
      </c>
      <c r="G51" s="186" t="s">
        <v>69</v>
      </c>
      <c r="H51" s="187"/>
      <c r="I51" s="186" t="s">
        <v>92</v>
      </c>
      <c r="J51" s="187"/>
    </row>
    <row r="52" spans="1:10" ht="22.5" customHeight="1" x14ac:dyDescent="0.25">
      <c r="A52" s="111" t="str">
        <f>$A$2</f>
        <v/>
      </c>
      <c r="B52" s="111"/>
      <c r="C52" s="111"/>
      <c r="D52" s="178" t="str">
        <f>$E$2</f>
        <v/>
      </c>
      <c r="E52" s="179"/>
      <c r="F52" s="98" t="str">
        <f>$I$2</f>
        <v/>
      </c>
      <c r="G52" s="180" t="str">
        <f>$G$2</f>
        <v/>
      </c>
      <c r="H52" s="181"/>
      <c r="I52" s="182">
        <f>SUM(G55:G64)</f>
        <v>0</v>
      </c>
      <c r="J52" s="181"/>
    </row>
    <row r="53" spans="1:10" ht="28.5" customHeight="1" x14ac:dyDescent="0.25">
      <c r="A53" s="59" t="s">
        <v>93</v>
      </c>
      <c r="B53" s="59" t="s">
        <v>94</v>
      </c>
      <c r="C53" s="59" t="s">
        <v>95</v>
      </c>
      <c r="D53" s="27" t="s">
        <v>96</v>
      </c>
      <c r="E53" s="23" t="s">
        <v>97</v>
      </c>
      <c r="F53" s="33" t="s">
        <v>98</v>
      </c>
      <c r="G53" s="23" t="s">
        <v>131</v>
      </c>
      <c r="H53" s="23" t="s">
        <v>99</v>
      </c>
      <c r="I53" s="34" t="s">
        <v>100</v>
      </c>
      <c r="J53" s="27" t="s">
        <v>101</v>
      </c>
    </row>
    <row r="54" spans="1:10" ht="65.25" customHeight="1" x14ac:dyDescent="0.25">
      <c r="A54" s="83"/>
      <c r="B54" s="84" t="s">
        <v>102</v>
      </c>
      <c r="C54" s="84" t="s">
        <v>103</v>
      </c>
      <c r="D54" s="32" t="s">
        <v>104</v>
      </c>
      <c r="E54" s="31" t="s">
        <v>105</v>
      </c>
      <c r="F54" s="31" t="s">
        <v>106</v>
      </c>
      <c r="G54" s="31" t="s">
        <v>130</v>
      </c>
      <c r="H54" s="31" t="s">
        <v>107</v>
      </c>
      <c r="I54" s="35" t="s">
        <v>108</v>
      </c>
      <c r="J54" s="32" t="s">
        <v>109</v>
      </c>
    </row>
    <row r="55" spans="1:10" ht="36" customHeight="1" x14ac:dyDescent="0.25">
      <c r="A55" s="59">
        <v>21</v>
      </c>
      <c r="B55" s="78"/>
      <c r="C55" s="79"/>
      <c r="D55" s="93"/>
      <c r="E55" s="57"/>
      <c r="F55" s="94"/>
      <c r="G55" s="94"/>
      <c r="H55" s="29"/>
      <c r="I55" s="29"/>
      <c r="J55" s="36"/>
    </row>
    <row r="56" spans="1:10" ht="36" customHeight="1" x14ac:dyDescent="0.25">
      <c r="A56" s="80">
        <v>22</v>
      </c>
      <c r="B56" s="81"/>
      <c r="C56" s="82"/>
      <c r="D56" s="95"/>
      <c r="E56" s="58"/>
      <c r="F56" s="96"/>
      <c r="G56" s="96"/>
      <c r="H56" s="39"/>
      <c r="I56" s="46"/>
      <c r="J56" s="40"/>
    </row>
    <row r="57" spans="1:10" ht="36" customHeight="1" x14ac:dyDescent="0.25">
      <c r="A57" s="59">
        <v>23</v>
      </c>
      <c r="B57" s="78"/>
      <c r="C57" s="79"/>
      <c r="D57" s="93"/>
      <c r="E57" s="57"/>
      <c r="F57" s="94"/>
      <c r="G57" s="94"/>
      <c r="H57" s="29"/>
      <c r="I57" s="47"/>
      <c r="J57" s="36"/>
    </row>
    <row r="58" spans="1:10" ht="36" customHeight="1" x14ac:dyDescent="0.25">
      <c r="A58" s="80">
        <v>24</v>
      </c>
      <c r="B58" s="81"/>
      <c r="C58" s="82"/>
      <c r="D58" s="95"/>
      <c r="E58" s="58"/>
      <c r="F58" s="96"/>
      <c r="G58" s="96"/>
      <c r="H58" s="39"/>
      <c r="I58" s="46"/>
      <c r="J58" s="40"/>
    </row>
    <row r="59" spans="1:10" ht="36" customHeight="1" x14ac:dyDescent="0.25">
      <c r="A59" s="59">
        <v>25</v>
      </c>
      <c r="B59" s="78"/>
      <c r="C59" s="79"/>
      <c r="D59" s="93"/>
      <c r="E59" s="57"/>
      <c r="F59" s="94"/>
      <c r="G59" s="94"/>
      <c r="H59" s="29"/>
      <c r="I59" s="47"/>
      <c r="J59" s="36"/>
    </row>
    <row r="60" spans="1:10" ht="36" customHeight="1" x14ac:dyDescent="0.25">
      <c r="A60" s="80">
        <v>26</v>
      </c>
      <c r="B60" s="81"/>
      <c r="C60" s="82"/>
      <c r="D60" s="95"/>
      <c r="E60" s="58"/>
      <c r="F60" s="96"/>
      <c r="G60" s="96"/>
      <c r="H60" s="39"/>
      <c r="I60" s="46"/>
      <c r="J60" s="40"/>
    </row>
    <row r="61" spans="1:10" ht="36" customHeight="1" x14ac:dyDescent="0.25">
      <c r="A61" s="59">
        <v>27</v>
      </c>
      <c r="B61" s="78"/>
      <c r="C61" s="79"/>
      <c r="D61" s="93"/>
      <c r="E61" s="57"/>
      <c r="F61" s="94"/>
      <c r="G61" s="94"/>
      <c r="H61" s="29"/>
      <c r="I61" s="47"/>
      <c r="J61" s="36"/>
    </row>
    <row r="62" spans="1:10" ht="36" customHeight="1" x14ac:dyDescent="0.25">
      <c r="A62" s="80">
        <v>28</v>
      </c>
      <c r="B62" s="81"/>
      <c r="C62" s="82"/>
      <c r="D62" s="95"/>
      <c r="E62" s="58"/>
      <c r="F62" s="96"/>
      <c r="G62" s="96"/>
      <c r="H62" s="39"/>
      <c r="I62" s="46"/>
      <c r="J62" s="40"/>
    </row>
    <row r="63" spans="1:10" ht="36" customHeight="1" x14ac:dyDescent="0.25">
      <c r="A63" s="59">
        <v>29</v>
      </c>
      <c r="B63" s="78"/>
      <c r="C63" s="79"/>
      <c r="D63" s="93"/>
      <c r="E63" s="57"/>
      <c r="F63" s="94"/>
      <c r="G63" s="94"/>
      <c r="H63" s="29"/>
      <c r="I63" s="47"/>
      <c r="J63" s="36"/>
    </row>
    <row r="64" spans="1:10" ht="36" customHeight="1" x14ac:dyDescent="0.25">
      <c r="A64" s="80">
        <v>30</v>
      </c>
      <c r="B64" s="81"/>
      <c r="C64" s="82"/>
      <c r="D64" s="95"/>
      <c r="E64" s="58"/>
      <c r="F64" s="96"/>
      <c r="G64" s="96"/>
      <c r="H64" s="39"/>
      <c r="I64" s="46"/>
      <c r="J64" s="40"/>
    </row>
    <row r="65" spans="1:10" ht="22.5" customHeight="1" x14ac:dyDescent="0.25">
      <c r="A65" s="183" t="s">
        <v>67</v>
      </c>
      <c r="B65" s="183"/>
      <c r="C65" s="183"/>
      <c r="D65" s="184" t="s">
        <v>68</v>
      </c>
      <c r="E65" s="185"/>
      <c r="F65" s="97" t="s">
        <v>70</v>
      </c>
      <c r="G65" s="186" t="s">
        <v>69</v>
      </c>
      <c r="H65" s="187"/>
      <c r="I65" s="186" t="s">
        <v>92</v>
      </c>
      <c r="J65" s="187"/>
    </row>
    <row r="66" spans="1:10" ht="22.5" customHeight="1" x14ac:dyDescent="0.25">
      <c r="A66" s="111" t="str">
        <f>$A$2</f>
        <v/>
      </c>
      <c r="B66" s="111"/>
      <c r="C66" s="111"/>
      <c r="D66" s="178" t="str">
        <f>$E$2</f>
        <v/>
      </c>
      <c r="E66" s="179"/>
      <c r="F66" s="98" t="str">
        <f>$I$2</f>
        <v/>
      </c>
      <c r="G66" s="180" t="str">
        <f>$G$2</f>
        <v/>
      </c>
      <c r="H66" s="181"/>
      <c r="I66" s="182">
        <f>SUM(G69:G78)</f>
        <v>0</v>
      </c>
      <c r="J66" s="181"/>
    </row>
    <row r="67" spans="1:10" ht="28.5" customHeight="1" x14ac:dyDescent="0.25">
      <c r="A67" s="59" t="s">
        <v>93</v>
      </c>
      <c r="B67" s="59" t="s">
        <v>94</v>
      </c>
      <c r="C67" s="59" t="s">
        <v>95</v>
      </c>
      <c r="D67" s="27" t="s">
        <v>96</v>
      </c>
      <c r="E67" s="23" t="s">
        <v>97</v>
      </c>
      <c r="F67" s="33" t="s">
        <v>98</v>
      </c>
      <c r="G67" s="23" t="s">
        <v>131</v>
      </c>
      <c r="H67" s="23" t="s">
        <v>99</v>
      </c>
      <c r="I67" s="34" t="s">
        <v>100</v>
      </c>
      <c r="J67" s="27" t="s">
        <v>101</v>
      </c>
    </row>
    <row r="68" spans="1:10" ht="65.25" customHeight="1" x14ac:dyDescent="0.25">
      <c r="A68" s="83"/>
      <c r="B68" s="84" t="s">
        <v>102</v>
      </c>
      <c r="C68" s="84" t="s">
        <v>103</v>
      </c>
      <c r="D68" s="32" t="s">
        <v>104</v>
      </c>
      <c r="E68" s="31" t="s">
        <v>105</v>
      </c>
      <c r="F68" s="31" t="s">
        <v>106</v>
      </c>
      <c r="G68" s="31" t="s">
        <v>130</v>
      </c>
      <c r="H68" s="31" t="s">
        <v>107</v>
      </c>
      <c r="I68" s="35" t="s">
        <v>108</v>
      </c>
      <c r="J68" s="32" t="s">
        <v>109</v>
      </c>
    </row>
    <row r="69" spans="1:10" ht="36" customHeight="1" x14ac:dyDescent="0.25">
      <c r="A69" s="59">
        <v>31</v>
      </c>
      <c r="B69" s="78"/>
      <c r="C69" s="79"/>
      <c r="D69" s="93"/>
      <c r="E69" s="57"/>
      <c r="F69" s="94"/>
      <c r="G69" s="94"/>
      <c r="H69" s="29"/>
      <c r="I69" s="29"/>
      <c r="J69" s="36"/>
    </row>
    <row r="70" spans="1:10" ht="36" customHeight="1" x14ac:dyDescent="0.25">
      <c r="A70" s="80">
        <v>32</v>
      </c>
      <c r="B70" s="81"/>
      <c r="C70" s="82"/>
      <c r="D70" s="95"/>
      <c r="E70" s="58"/>
      <c r="F70" s="96"/>
      <c r="G70" s="96"/>
      <c r="H70" s="39"/>
      <c r="I70" s="46"/>
      <c r="J70" s="40"/>
    </row>
    <row r="71" spans="1:10" ht="36" customHeight="1" x14ac:dyDescent="0.25">
      <c r="A71" s="59">
        <v>33</v>
      </c>
      <c r="B71" s="78"/>
      <c r="C71" s="79"/>
      <c r="D71" s="93"/>
      <c r="E71" s="57"/>
      <c r="F71" s="94"/>
      <c r="G71" s="94"/>
      <c r="H71" s="29"/>
      <c r="I71" s="47"/>
      <c r="J71" s="36"/>
    </row>
    <row r="72" spans="1:10" ht="36" customHeight="1" x14ac:dyDescent="0.25">
      <c r="A72" s="80">
        <v>34</v>
      </c>
      <c r="B72" s="81"/>
      <c r="C72" s="82"/>
      <c r="D72" s="95"/>
      <c r="E72" s="58"/>
      <c r="F72" s="96"/>
      <c r="G72" s="96"/>
      <c r="H72" s="39"/>
      <c r="I72" s="46"/>
      <c r="J72" s="40"/>
    </row>
    <row r="73" spans="1:10" ht="36" customHeight="1" x14ac:dyDescent="0.25">
      <c r="A73" s="59">
        <v>35</v>
      </c>
      <c r="B73" s="78"/>
      <c r="C73" s="79"/>
      <c r="D73" s="93"/>
      <c r="E73" s="57"/>
      <c r="F73" s="94"/>
      <c r="G73" s="94"/>
      <c r="H73" s="29"/>
      <c r="I73" s="47"/>
      <c r="J73" s="36"/>
    </row>
    <row r="74" spans="1:10" ht="36" customHeight="1" x14ac:dyDescent="0.25">
      <c r="A74" s="80">
        <v>36</v>
      </c>
      <c r="B74" s="81"/>
      <c r="C74" s="82"/>
      <c r="D74" s="95"/>
      <c r="E74" s="58"/>
      <c r="F74" s="96"/>
      <c r="G74" s="96"/>
      <c r="H74" s="39"/>
      <c r="I74" s="46"/>
      <c r="J74" s="40"/>
    </row>
    <row r="75" spans="1:10" ht="36" customHeight="1" x14ac:dyDescent="0.25">
      <c r="A75" s="59">
        <v>37</v>
      </c>
      <c r="B75" s="78"/>
      <c r="C75" s="79"/>
      <c r="D75" s="93"/>
      <c r="E75" s="57"/>
      <c r="F75" s="94"/>
      <c r="G75" s="94"/>
      <c r="H75" s="29"/>
      <c r="I75" s="47"/>
      <c r="J75" s="36"/>
    </row>
    <row r="76" spans="1:10" ht="36" customHeight="1" x14ac:dyDescent="0.25">
      <c r="A76" s="80">
        <v>38</v>
      </c>
      <c r="B76" s="81"/>
      <c r="C76" s="82"/>
      <c r="D76" s="95"/>
      <c r="E76" s="58"/>
      <c r="F76" s="96"/>
      <c r="G76" s="96"/>
      <c r="H76" s="39"/>
      <c r="I76" s="46"/>
      <c r="J76" s="40"/>
    </row>
    <row r="77" spans="1:10" ht="36" customHeight="1" x14ac:dyDescent="0.25">
      <c r="A77" s="59">
        <v>39</v>
      </c>
      <c r="B77" s="78"/>
      <c r="C77" s="79"/>
      <c r="D77" s="93"/>
      <c r="E77" s="57"/>
      <c r="F77" s="94"/>
      <c r="G77" s="94"/>
      <c r="H77" s="29"/>
      <c r="I77" s="47"/>
      <c r="J77" s="36"/>
    </row>
    <row r="78" spans="1:10" ht="36" customHeight="1" x14ac:dyDescent="0.25">
      <c r="A78" s="80">
        <v>40</v>
      </c>
      <c r="B78" s="81"/>
      <c r="C78" s="82"/>
      <c r="D78" s="95"/>
      <c r="E78" s="58"/>
      <c r="F78" s="96"/>
      <c r="G78" s="96"/>
      <c r="H78" s="39"/>
      <c r="I78" s="46"/>
      <c r="J78" s="40"/>
    </row>
    <row r="79" spans="1:10" ht="22.5" customHeight="1" x14ac:dyDescent="0.25">
      <c r="A79" s="183" t="s">
        <v>67</v>
      </c>
      <c r="B79" s="183"/>
      <c r="C79" s="183"/>
      <c r="D79" s="184" t="s">
        <v>68</v>
      </c>
      <c r="E79" s="185"/>
      <c r="F79" s="97" t="s">
        <v>70</v>
      </c>
      <c r="G79" s="186" t="s">
        <v>69</v>
      </c>
      <c r="H79" s="187"/>
      <c r="I79" s="186" t="s">
        <v>92</v>
      </c>
      <c r="J79" s="187"/>
    </row>
    <row r="80" spans="1:10" ht="22.5" customHeight="1" x14ac:dyDescent="0.25">
      <c r="A80" s="111" t="str">
        <f>$A$2</f>
        <v/>
      </c>
      <c r="B80" s="111"/>
      <c r="C80" s="111"/>
      <c r="D80" s="178" t="str">
        <f>$E$2</f>
        <v/>
      </c>
      <c r="E80" s="179"/>
      <c r="F80" s="98" t="str">
        <f>$I$2</f>
        <v/>
      </c>
      <c r="G80" s="180" t="str">
        <f>$G$2</f>
        <v/>
      </c>
      <c r="H80" s="181"/>
      <c r="I80" s="182">
        <f>SUM(G83:G92)</f>
        <v>0</v>
      </c>
      <c r="J80" s="181"/>
    </row>
    <row r="81" spans="1:10" ht="28.5" customHeight="1" x14ac:dyDescent="0.25">
      <c r="A81" s="59" t="s">
        <v>93</v>
      </c>
      <c r="B81" s="59" t="s">
        <v>94</v>
      </c>
      <c r="C81" s="59" t="s">
        <v>95</v>
      </c>
      <c r="D81" s="27" t="s">
        <v>96</v>
      </c>
      <c r="E81" s="23" t="s">
        <v>97</v>
      </c>
      <c r="F81" s="33" t="s">
        <v>98</v>
      </c>
      <c r="G81" s="23" t="s">
        <v>131</v>
      </c>
      <c r="H81" s="23" t="s">
        <v>99</v>
      </c>
      <c r="I81" s="34" t="s">
        <v>100</v>
      </c>
      <c r="J81" s="27" t="s">
        <v>101</v>
      </c>
    </row>
    <row r="82" spans="1:10" ht="65.25" customHeight="1" x14ac:dyDescent="0.25">
      <c r="A82" s="83"/>
      <c r="B82" s="84" t="s">
        <v>102</v>
      </c>
      <c r="C82" s="84" t="s">
        <v>103</v>
      </c>
      <c r="D82" s="32" t="s">
        <v>104</v>
      </c>
      <c r="E82" s="31" t="s">
        <v>105</v>
      </c>
      <c r="F82" s="31" t="s">
        <v>106</v>
      </c>
      <c r="G82" s="31" t="s">
        <v>130</v>
      </c>
      <c r="H82" s="31" t="s">
        <v>107</v>
      </c>
      <c r="I82" s="35" t="s">
        <v>108</v>
      </c>
      <c r="J82" s="32" t="s">
        <v>109</v>
      </c>
    </row>
    <row r="83" spans="1:10" ht="36" customHeight="1" x14ac:dyDescent="0.25">
      <c r="A83" s="59">
        <v>41</v>
      </c>
      <c r="B83" s="78"/>
      <c r="C83" s="79"/>
      <c r="D83" s="93"/>
      <c r="E83" s="57"/>
      <c r="F83" s="94"/>
      <c r="G83" s="94"/>
      <c r="H83" s="29"/>
      <c r="I83" s="29"/>
      <c r="J83" s="36"/>
    </row>
    <row r="84" spans="1:10" ht="36" customHeight="1" x14ac:dyDescent="0.25">
      <c r="A84" s="80">
        <v>42</v>
      </c>
      <c r="B84" s="81"/>
      <c r="C84" s="82"/>
      <c r="D84" s="95"/>
      <c r="E84" s="58"/>
      <c r="F84" s="96"/>
      <c r="G84" s="96"/>
      <c r="H84" s="39"/>
      <c r="I84" s="46"/>
      <c r="J84" s="40"/>
    </row>
    <row r="85" spans="1:10" ht="36" customHeight="1" x14ac:dyDescent="0.25">
      <c r="A85" s="59">
        <v>43</v>
      </c>
      <c r="B85" s="78"/>
      <c r="C85" s="79"/>
      <c r="D85" s="93"/>
      <c r="E85" s="57"/>
      <c r="F85" s="94"/>
      <c r="G85" s="94"/>
      <c r="H85" s="29"/>
      <c r="I85" s="47"/>
      <c r="J85" s="36"/>
    </row>
    <row r="86" spans="1:10" ht="36" customHeight="1" x14ac:dyDescent="0.25">
      <c r="A86" s="80">
        <v>44</v>
      </c>
      <c r="B86" s="81"/>
      <c r="C86" s="82"/>
      <c r="D86" s="95"/>
      <c r="E86" s="58"/>
      <c r="F86" s="96"/>
      <c r="G86" s="96"/>
      <c r="H86" s="39"/>
      <c r="I86" s="46"/>
      <c r="J86" s="40"/>
    </row>
    <row r="87" spans="1:10" ht="36" customHeight="1" x14ac:dyDescent="0.25">
      <c r="A87" s="59">
        <v>45</v>
      </c>
      <c r="B87" s="78"/>
      <c r="C87" s="79"/>
      <c r="D87" s="93"/>
      <c r="E87" s="57"/>
      <c r="F87" s="94"/>
      <c r="G87" s="94"/>
      <c r="H87" s="29"/>
      <c r="I87" s="47"/>
      <c r="J87" s="36"/>
    </row>
    <row r="88" spans="1:10" ht="36" customHeight="1" x14ac:dyDescent="0.25">
      <c r="A88" s="80">
        <v>46</v>
      </c>
      <c r="B88" s="81"/>
      <c r="C88" s="82"/>
      <c r="D88" s="95"/>
      <c r="E88" s="58"/>
      <c r="F88" s="96"/>
      <c r="G88" s="96"/>
      <c r="H88" s="39"/>
      <c r="I88" s="46"/>
      <c r="J88" s="40"/>
    </row>
    <row r="89" spans="1:10" ht="36" customHeight="1" x14ac:dyDescent="0.25">
      <c r="A89" s="59">
        <v>47</v>
      </c>
      <c r="B89" s="78"/>
      <c r="C89" s="79"/>
      <c r="D89" s="93"/>
      <c r="E89" s="57"/>
      <c r="F89" s="94"/>
      <c r="G89" s="94"/>
      <c r="H89" s="29"/>
      <c r="I89" s="47"/>
      <c r="J89" s="36"/>
    </row>
    <row r="90" spans="1:10" ht="36" customHeight="1" x14ac:dyDescent="0.25">
      <c r="A90" s="80">
        <v>48</v>
      </c>
      <c r="B90" s="81"/>
      <c r="C90" s="82"/>
      <c r="D90" s="95"/>
      <c r="E90" s="58"/>
      <c r="F90" s="96"/>
      <c r="G90" s="96"/>
      <c r="H90" s="39"/>
      <c r="I90" s="46"/>
      <c r="J90" s="40"/>
    </row>
    <row r="91" spans="1:10" ht="36" customHeight="1" x14ac:dyDescent="0.25">
      <c r="A91" s="59">
        <v>49</v>
      </c>
      <c r="B91" s="78"/>
      <c r="C91" s="79"/>
      <c r="D91" s="93"/>
      <c r="E91" s="57"/>
      <c r="F91" s="94"/>
      <c r="G91" s="94"/>
      <c r="H91" s="29"/>
      <c r="I91" s="47"/>
      <c r="J91" s="36"/>
    </row>
    <row r="92" spans="1:10" ht="36" customHeight="1" x14ac:dyDescent="0.25">
      <c r="A92" s="80">
        <v>50</v>
      </c>
      <c r="B92" s="81"/>
      <c r="C92" s="82"/>
      <c r="D92" s="95"/>
      <c r="E92" s="58"/>
      <c r="F92" s="96"/>
      <c r="G92" s="96"/>
      <c r="H92" s="39"/>
      <c r="I92" s="46"/>
      <c r="J92" s="40"/>
    </row>
    <row r="93" spans="1:10" ht="22.5" customHeight="1" x14ac:dyDescent="0.25">
      <c r="A93" s="183" t="s">
        <v>67</v>
      </c>
      <c r="B93" s="183"/>
      <c r="C93" s="183"/>
      <c r="D93" s="184" t="s">
        <v>68</v>
      </c>
      <c r="E93" s="185"/>
      <c r="F93" s="97" t="s">
        <v>70</v>
      </c>
      <c r="G93" s="186" t="s">
        <v>69</v>
      </c>
      <c r="H93" s="187"/>
      <c r="I93" s="186" t="s">
        <v>92</v>
      </c>
      <c r="J93" s="187"/>
    </row>
    <row r="94" spans="1:10" ht="22.5" customHeight="1" x14ac:dyDescent="0.25">
      <c r="A94" s="111" t="str">
        <f>$A$2</f>
        <v/>
      </c>
      <c r="B94" s="111"/>
      <c r="C94" s="111"/>
      <c r="D94" s="178" t="str">
        <f>$E$2</f>
        <v/>
      </c>
      <c r="E94" s="179"/>
      <c r="F94" s="98" t="str">
        <f>$I$2</f>
        <v/>
      </c>
      <c r="G94" s="180" t="str">
        <f>$G$2</f>
        <v/>
      </c>
      <c r="H94" s="181"/>
      <c r="I94" s="182">
        <f>SUM(G97:G106)</f>
        <v>0</v>
      </c>
      <c r="J94" s="181"/>
    </row>
    <row r="95" spans="1:10" ht="28.5" customHeight="1" x14ac:dyDescent="0.25">
      <c r="A95" s="59" t="s">
        <v>93</v>
      </c>
      <c r="B95" s="59" t="s">
        <v>94</v>
      </c>
      <c r="C95" s="59" t="s">
        <v>95</v>
      </c>
      <c r="D95" s="27" t="s">
        <v>96</v>
      </c>
      <c r="E95" s="23" t="s">
        <v>97</v>
      </c>
      <c r="F95" s="33" t="s">
        <v>98</v>
      </c>
      <c r="G95" s="23" t="s">
        <v>131</v>
      </c>
      <c r="H95" s="23" t="s">
        <v>99</v>
      </c>
      <c r="I95" s="34" t="s">
        <v>100</v>
      </c>
      <c r="J95" s="27" t="s">
        <v>101</v>
      </c>
    </row>
    <row r="96" spans="1:10" ht="65.25" customHeight="1" x14ac:dyDescent="0.25">
      <c r="A96" s="83"/>
      <c r="B96" s="84" t="s">
        <v>102</v>
      </c>
      <c r="C96" s="84" t="s">
        <v>103</v>
      </c>
      <c r="D96" s="32" t="s">
        <v>104</v>
      </c>
      <c r="E96" s="31" t="s">
        <v>105</v>
      </c>
      <c r="F96" s="31" t="s">
        <v>106</v>
      </c>
      <c r="G96" s="31" t="s">
        <v>130</v>
      </c>
      <c r="H96" s="31" t="s">
        <v>107</v>
      </c>
      <c r="I96" s="35" t="s">
        <v>108</v>
      </c>
      <c r="J96" s="32" t="s">
        <v>109</v>
      </c>
    </row>
    <row r="97" spans="1:10" ht="36" customHeight="1" x14ac:dyDescent="0.25">
      <c r="A97" s="59">
        <v>51</v>
      </c>
      <c r="B97" s="78"/>
      <c r="C97" s="79"/>
      <c r="D97" s="93"/>
      <c r="E97" s="57"/>
      <c r="F97" s="94"/>
      <c r="G97" s="94"/>
      <c r="H97" s="29"/>
      <c r="I97" s="29"/>
      <c r="J97" s="36"/>
    </row>
    <row r="98" spans="1:10" ht="36" customHeight="1" x14ac:dyDescent="0.25">
      <c r="A98" s="80">
        <v>52</v>
      </c>
      <c r="B98" s="81"/>
      <c r="C98" s="82"/>
      <c r="D98" s="95"/>
      <c r="E98" s="58"/>
      <c r="F98" s="96"/>
      <c r="G98" s="96"/>
      <c r="H98" s="39"/>
      <c r="I98" s="46"/>
      <c r="J98" s="40"/>
    </row>
    <row r="99" spans="1:10" ht="36" customHeight="1" x14ac:dyDescent="0.25">
      <c r="A99" s="59">
        <v>53</v>
      </c>
      <c r="B99" s="78"/>
      <c r="C99" s="79"/>
      <c r="D99" s="93"/>
      <c r="E99" s="57"/>
      <c r="F99" s="94"/>
      <c r="G99" s="94"/>
      <c r="H99" s="29"/>
      <c r="I99" s="47"/>
      <c r="J99" s="36"/>
    </row>
    <row r="100" spans="1:10" ht="36" customHeight="1" x14ac:dyDescent="0.25">
      <c r="A100" s="80">
        <v>54</v>
      </c>
      <c r="B100" s="81"/>
      <c r="C100" s="82"/>
      <c r="D100" s="95"/>
      <c r="E100" s="58"/>
      <c r="F100" s="96"/>
      <c r="G100" s="96"/>
      <c r="H100" s="39"/>
      <c r="I100" s="46"/>
      <c r="J100" s="40"/>
    </row>
    <row r="101" spans="1:10" ht="36" customHeight="1" x14ac:dyDescent="0.25">
      <c r="A101" s="59">
        <v>55</v>
      </c>
      <c r="B101" s="78"/>
      <c r="C101" s="79"/>
      <c r="D101" s="93"/>
      <c r="E101" s="57"/>
      <c r="F101" s="94"/>
      <c r="G101" s="94"/>
      <c r="H101" s="29"/>
      <c r="I101" s="47"/>
      <c r="J101" s="36"/>
    </row>
    <row r="102" spans="1:10" ht="36" customHeight="1" x14ac:dyDescent="0.25">
      <c r="A102" s="80">
        <v>56</v>
      </c>
      <c r="B102" s="81"/>
      <c r="C102" s="82"/>
      <c r="D102" s="95"/>
      <c r="E102" s="58"/>
      <c r="F102" s="96"/>
      <c r="G102" s="96"/>
      <c r="H102" s="39"/>
      <c r="I102" s="46"/>
      <c r="J102" s="40"/>
    </row>
    <row r="103" spans="1:10" ht="36" customHeight="1" x14ac:dyDescent="0.25">
      <c r="A103" s="59">
        <v>57</v>
      </c>
      <c r="B103" s="78"/>
      <c r="C103" s="79"/>
      <c r="D103" s="93"/>
      <c r="E103" s="57"/>
      <c r="F103" s="94"/>
      <c r="G103" s="94"/>
      <c r="H103" s="29"/>
      <c r="I103" s="47"/>
      <c r="J103" s="36"/>
    </row>
    <row r="104" spans="1:10" ht="36" customHeight="1" x14ac:dyDescent="0.25">
      <c r="A104" s="80">
        <v>58</v>
      </c>
      <c r="B104" s="81"/>
      <c r="C104" s="82"/>
      <c r="D104" s="95"/>
      <c r="E104" s="58"/>
      <c r="F104" s="96"/>
      <c r="G104" s="96"/>
      <c r="H104" s="39"/>
      <c r="I104" s="46"/>
      <c r="J104" s="40"/>
    </row>
    <row r="105" spans="1:10" ht="36" customHeight="1" x14ac:dyDescent="0.25">
      <c r="A105" s="59">
        <v>59</v>
      </c>
      <c r="B105" s="78"/>
      <c r="C105" s="79"/>
      <c r="D105" s="93"/>
      <c r="E105" s="57"/>
      <c r="F105" s="94"/>
      <c r="G105" s="94"/>
      <c r="H105" s="29"/>
      <c r="I105" s="47"/>
      <c r="J105" s="36"/>
    </row>
    <row r="106" spans="1:10" ht="36" customHeight="1" x14ac:dyDescent="0.25">
      <c r="A106" s="80">
        <v>60</v>
      </c>
      <c r="B106" s="81"/>
      <c r="C106" s="82"/>
      <c r="D106" s="95"/>
      <c r="E106" s="58"/>
      <c r="F106" s="96"/>
      <c r="G106" s="96"/>
      <c r="H106" s="39"/>
      <c r="I106" s="46"/>
      <c r="J106" s="40"/>
    </row>
    <row r="107" spans="1:10" ht="22.5" customHeight="1" x14ac:dyDescent="0.25">
      <c r="A107" s="183" t="s">
        <v>67</v>
      </c>
      <c r="B107" s="183"/>
      <c r="C107" s="183"/>
      <c r="D107" s="184" t="s">
        <v>68</v>
      </c>
      <c r="E107" s="185"/>
      <c r="F107" s="97" t="s">
        <v>70</v>
      </c>
      <c r="G107" s="186" t="s">
        <v>69</v>
      </c>
      <c r="H107" s="187"/>
      <c r="I107" s="186" t="s">
        <v>92</v>
      </c>
      <c r="J107" s="187"/>
    </row>
    <row r="108" spans="1:10" ht="22.5" customHeight="1" x14ac:dyDescent="0.25">
      <c r="A108" s="111" t="str">
        <f>$A$2</f>
        <v/>
      </c>
      <c r="B108" s="111"/>
      <c r="C108" s="111"/>
      <c r="D108" s="178" t="str">
        <f>$E$2</f>
        <v/>
      </c>
      <c r="E108" s="179"/>
      <c r="F108" s="98" t="str">
        <f>$I$2</f>
        <v/>
      </c>
      <c r="G108" s="180" t="str">
        <f>$G$2</f>
        <v/>
      </c>
      <c r="H108" s="181"/>
      <c r="I108" s="182">
        <f>SUM(G111:G120)</f>
        <v>0</v>
      </c>
      <c r="J108" s="181"/>
    </row>
    <row r="109" spans="1:10" ht="28.5" customHeight="1" x14ac:dyDescent="0.25">
      <c r="A109" s="59" t="s">
        <v>93</v>
      </c>
      <c r="B109" s="59" t="s">
        <v>94</v>
      </c>
      <c r="C109" s="59" t="s">
        <v>95</v>
      </c>
      <c r="D109" s="27" t="s">
        <v>96</v>
      </c>
      <c r="E109" s="23" t="s">
        <v>97</v>
      </c>
      <c r="F109" s="33" t="s">
        <v>98</v>
      </c>
      <c r="G109" s="23" t="s">
        <v>131</v>
      </c>
      <c r="H109" s="23" t="s">
        <v>99</v>
      </c>
      <c r="I109" s="34" t="s">
        <v>100</v>
      </c>
      <c r="J109" s="27" t="s">
        <v>101</v>
      </c>
    </row>
    <row r="110" spans="1:10" ht="65.25" customHeight="1" x14ac:dyDescent="0.25">
      <c r="A110" s="83"/>
      <c r="B110" s="84" t="s">
        <v>102</v>
      </c>
      <c r="C110" s="84" t="s">
        <v>103</v>
      </c>
      <c r="D110" s="32" t="s">
        <v>104</v>
      </c>
      <c r="E110" s="31" t="s">
        <v>105</v>
      </c>
      <c r="F110" s="31" t="s">
        <v>106</v>
      </c>
      <c r="G110" s="31" t="s">
        <v>130</v>
      </c>
      <c r="H110" s="31" t="s">
        <v>107</v>
      </c>
      <c r="I110" s="35" t="s">
        <v>108</v>
      </c>
      <c r="J110" s="32" t="s">
        <v>109</v>
      </c>
    </row>
    <row r="111" spans="1:10" ht="36" customHeight="1" x14ac:dyDescent="0.25">
      <c r="A111" s="59">
        <v>61</v>
      </c>
      <c r="B111" s="78"/>
      <c r="C111" s="79"/>
      <c r="D111" s="93"/>
      <c r="E111" s="57"/>
      <c r="F111" s="94"/>
      <c r="G111" s="94"/>
      <c r="H111" s="29"/>
      <c r="I111" s="29"/>
      <c r="J111" s="36"/>
    </row>
    <row r="112" spans="1:10" ht="36" customHeight="1" x14ac:dyDescent="0.25">
      <c r="A112" s="80">
        <v>62</v>
      </c>
      <c r="B112" s="81"/>
      <c r="C112" s="82"/>
      <c r="D112" s="95"/>
      <c r="E112" s="58"/>
      <c r="F112" s="96"/>
      <c r="G112" s="96"/>
      <c r="H112" s="39"/>
      <c r="I112" s="46"/>
      <c r="J112" s="40"/>
    </row>
    <row r="113" spans="1:10" ht="36" customHeight="1" x14ac:dyDescent="0.25">
      <c r="A113" s="59">
        <v>63</v>
      </c>
      <c r="B113" s="78"/>
      <c r="C113" s="79"/>
      <c r="D113" s="93"/>
      <c r="E113" s="57"/>
      <c r="F113" s="94"/>
      <c r="G113" s="94"/>
      <c r="H113" s="29"/>
      <c r="I113" s="47"/>
      <c r="J113" s="36"/>
    </row>
    <row r="114" spans="1:10" ht="36" customHeight="1" x14ac:dyDescent="0.25">
      <c r="A114" s="80">
        <v>64</v>
      </c>
      <c r="B114" s="81"/>
      <c r="C114" s="82"/>
      <c r="D114" s="95"/>
      <c r="E114" s="58"/>
      <c r="F114" s="96"/>
      <c r="G114" s="96"/>
      <c r="H114" s="39"/>
      <c r="I114" s="46"/>
      <c r="J114" s="40"/>
    </row>
    <row r="115" spans="1:10" ht="36" customHeight="1" x14ac:dyDescent="0.25">
      <c r="A115" s="59">
        <v>65</v>
      </c>
      <c r="B115" s="78"/>
      <c r="C115" s="79"/>
      <c r="D115" s="93"/>
      <c r="E115" s="57"/>
      <c r="F115" s="94"/>
      <c r="G115" s="94"/>
      <c r="H115" s="29"/>
      <c r="I115" s="47"/>
      <c r="J115" s="36"/>
    </row>
    <row r="116" spans="1:10" ht="36" customHeight="1" x14ac:dyDescent="0.25">
      <c r="A116" s="80">
        <v>66</v>
      </c>
      <c r="B116" s="81"/>
      <c r="C116" s="82"/>
      <c r="D116" s="95"/>
      <c r="E116" s="58"/>
      <c r="F116" s="96"/>
      <c r="G116" s="96"/>
      <c r="H116" s="39"/>
      <c r="I116" s="46"/>
      <c r="J116" s="40"/>
    </row>
    <row r="117" spans="1:10" ht="36" customHeight="1" x14ac:dyDescent="0.25">
      <c r="A117" s="59">
        <v>67</v>
      </c>
      <c r="B117" s="78"/>
      <c r="C117" s="79"/>
      <c r="D117" s="93"/>
      <c r="E117" s="57"/>
      <c r="F117" s="94"/>
      <c r="G117" s="94"/>
      <c r="H117" s="29"/>
      <c r="I117" s="47"/>
      <c r="J117" s="36"/>
    </row>
    <row r="118" spans="1:10" ht="36" customHeight="1" x14ac:dyDescent="0.25">
      <c r="A118" s="80">
        <v>68</v>
      </c>
      <c r="B118" s="81"/>
      <c r="C118" s="82"/>
      <c r="D118" s="95"/>
      <c r="E118" s="58"/>
      <c r="F118" s="96"/>
      <c r="G118" s="96"/>
      <c r="H118" s="39"/>
      <c r="I118" s="46"/>
      <c r="J118" s="40"/>
    </row>
    <row r="119" spans="1:10" ht="36" customHeight="1" x14ac:dyDescent="0.25">
      <c r="A119" s="59">
        <v>69</v>
      </c>
      <c r="B119" s="78"/>
      <c r="C119" s="79"/>
      <c r="D119" s="93"/>
      <c r="E119" s="57"/>
      <c r="F119" s="94"/>
      <c r="G119" s="94"/>
      <c r="H119" s="29"/>
      <c r="I119" s="47"/>
      <c r="J119" s="36"/>
    </row>
    <row r="120" spans="1:10" ht="36" customHeight="1" x14ac:dyDescent="0.25">
      <c r="A120" s="80">
        <v>70</v>
      </c>
      <c r="B120" s="81"/>
      <c r="C120" s="82"/>
      <c r="D120" s="95"/>
      <c r="E120" s="58"/>
      <c r="F120" s="96"/>
      <c r="G120" s="96"/>
      <c r="H120" s="39"/>
      <c r="I120" s="46"/>
      <c r="J120" s="40"/>
    </row>
    <row r="121" spans="1:10" ht="22.5" customHeight="1" x14ac:dyDescent="0.25">
      <c r="A121" s="183" t="s">
        <v>67</v>
      </c>
      <c r="B121" s="183"/>
      <c r="C121" s="183"/>
      <c r="D121" s="184" t="s">
        <v>68</v>
      </c>
      <c r="E121" s="185"/>
      <c r="F121" s="97" t="s">
        <v>70</v>
      </c>
      <c r="G121" s="186" t="s">
        <v>69</v>
      </c>
      <c r="H121" s="187"/>
      <c r="I121" s="186" t="s">
        <v>92</v>
      </c>
      <c r="J121" s="187"/>
    </row>
    <row r="122" spans="1:10" ht="22.5" customHeight="1" x14ac:dyDescent="0.25">
      <c r="A122" s="111" t="str">
        <f>$A$2</f>
        <v/>
      </c>
      <c r="B122" s="111"/>
      <c r="C122" s="111"/>
      <c r="D122" s="178" t="str">
        <f>$E$2</f>
        <v/>
      </c>
      <c r="E122" s="179"/>
      <c r="F122" s="98" t="str">
        <f>$I$2</f>
        <v/>
      </c>
      <c r="G122" s="180" t="str">
        <f>$G$2</f>
        <v/>
      </c>
      <c r="H122" s="181"/>
      <c r="I122" s="182">
        <f>SUM(G125:G134)</f>
        <v>0</v>
      </c>
      <c r="J122" s="181"/>
    </row>
    <row r="123" spans="1:10" ht="28.5" customHeight="1" x14ac:dyDescent="0.25">
      <c r="A123" s="59" t="s">
        <v>93</v>
      </c>
      <c r="B123" s="59" t="s">
        <v>94</v>
      </c>
      <c r="C123" s="59" t="s">
        <v>95</v>
      </c>
      <c r="D123" s="27" t="s">
        <v>96</v>
      </c>
      <c r="E123" s="23" t="s">
        <v>97</v>
      </c>
      <c r="F123" s="33" t="s">
        <v>98</v>
      </c>
      <c r="G123" s="23" t="s">
        <v>131</v>
      </c>
      <c r="H123" s="23" t="s">
        <v>99</v>
      </c>
      <c r="I123" s="34" t="s">
        <v>100</v>
      </c>
      <c r="J123" s="27" t="s">
        <v>101</v>
      </c>
    </row>
    <row r="124" spans="1:10" ht="65.25" customHeight="1" x14ac:dyDescent="0.25">
      <c r="A124" s="83"/>
      <c r="B124" s="84" t="s">
        <v>102</v>
      </c>
      <c r="C124" s="84" t="s">
        <v>103</v>
      </c>
      <c r="D124" s="32" t="s">
        <v>104</v>
      </c>
      <c r="E124" s="31" t="s">
        <v>105</v>
      </c>
      <c r="F124" s="31" t="s">
        <v>106</v>
      </c>
      <c r="G124" s="31" t="s">
        <v>130</v>
      </c>
      <c r="H124" s="31" t="s">
        <v>107</v>
      </c>
      <c r="I124" s="35" t="s">
        <v>108</v>
      </c>
      <c r="J124" s="32" t="s">
        <v>109</v>
      </c>
    </row>
    <row r="125" spans="1:10" ht="36" customHeight="1" x14ac:dyDescent="0.25">
      <c r="A125" s="59">
        <v>71</v>
      </c>
      <c r="B125" s="78"/>
      <c r="C125" s="79"/>
      <c r="D125" s="93"/>
      <c r="E125" s="57"/>
      <c r="F125" s="94"/>
      <c r="G125" s="94"/>
      <c r="H125" s="29"/>
      <c r="I125" s="29"/>
      <c r="J125" s="36"/>
    </row>
    <row r="126" spans="1:10" ht="36" customHeight="1" x14ac:dyDescent="0.25">
      <c r="A126" s="80">
        <v>72</v>
      </c>
      <c r="B126" s="81"/>
      <c r="C126" s="82"/>
      <c r="D126" s="95"/>
      <c r="E126" s="58"/>
      <c r="F126" s="96"/>
      <c r="G126" s="96"/>
      <c r="H126" s="39"/>
      <c r="I126" s="46"/>
      <c r="J126" s="40"/>
    </row>
    <row r="127" spans="1:10" ht="36" customHeight="1" x14ac:dyDescent="0.25">
      <c r="A127" s="59">
        <v>73</v>
      </c>
      <c r="B127" s="78"/>
      <c r="C127" s="79"/>
      <c r="D127" s="93"/>
      <c r="E127" s="57"/>
      <c r="F127" s="94"/>
      <c r="G127" s="94"/>
      <c r="H127" s="29"/>
      <c r="I127" s="47"/>
      <c r="J127" s="36"/>
    </row>
    <row r="128" spans="1:10" ht="36" customHeight="1" x14ac:dyDescent="0.25">
      <c r="A128" s="80">
        <v>74</v>
      </c>
      <c r="B128" s="81"/>
      <c r="C128" s="82"/>
      <c r="D128" s="95"/>
      <c r="E128" s="58"/>
      <c r="F128" s="96"/>
      <c r="G128" s="96"/>
      <c r="H128" s="39"/>
      <c r="I128" s="46"/>
      <c r="J128" s="40"/>
    </row>
    <row r="129" spans="1:10" ht="36" customHeight="1" x14ac:dyDescent="0.25">
      <c r="A129" s="59">
        <v>75</v>
      </c>
      <c r="B129" s="78"/>
      <c r="C129" s="79"/>
      <c r="D129" s="93"/>
      <c r="E129" s="57"/>
      <c r="F129" s="94"/>
      <c r="G129" s="94"/>
      <c r="H129" s="29"/>
      <c r="I129" s="47"/>
      <c r="J129" s="36"/>
    </row>
    <row r="130" spans="1:10" ht="36" customHeight="1" x14ac:dyDescent="0.25">
      <c r="A130" s="80">
        <v>76</v>
      </c>
      <c r="B130" s="81"/>
      <c r="C130" s="82"/>
      <c r="D130" s="95"/>
      <c r="E130" s="58"/>
      <c r="F130" s="96"/>
      <c r="G130" s="96"/>
      <c r="H130" s="39"/>
      <c r="I130" s="46"/>
      <c r="J130" s="40"/>
    </row>
    <row r="131" spans="1:10" ht="36" customHeight="1" x14ac:dyDescent="0.25">
      <c r="A131" s="59">
        <v>77</v>
      </c>
      <c r="B131" s="78"/>
      <c r="C131" s="79"/>
      <c r="D131" s="93"/>
      <c r="E131" s="57"/>
      <c r="F131" s="94"/>
      <c r="G131" s="94"/>
      <c r="H131" s="29"/>
      <c r="I131" s="47"/>
      <c r="J131" s="36"/>
    </row>
    <row r="132" spans="1:10" ht="36" customHeight="1" x14ac:dyDescent="0.25">
      <c r="A132" s="80">
        <v>78</v>
      </c>
      <c r="B132" s="81"/>
      <c r="C132" s="82"/>
      <c r="D132" s="95"/>
      <c r="E132" s="58"/>
      <c r="F132" s="96"/>
      <c r="G132" s="96"/>
      <c r="H132" s="39"/>
      <c r="I132" s="46"/>
      <c r="J132" s="40"/>
    </row>
    <row r="133" spans="1:10" ht="36" customHeight="1" x14ac:dyDescent="0.25">
      <c r="A133" s="59">
        <v>79</v>
      </c>
      <c r="B133" s="78"/>
      <c r="C133" s="79"/>
      <c r="D133" s="93"/>
      <c r="E133" s="57"/>
      <c r="F133" s="94"/>
      <c r="G133" s="94"/>
      <c r="H133" s="29"/>
      <c r="I133" s="47"/>
      <c r="J133" s="36"/>
    </row>
    <row r="134" spans="1:10" ht="36" customHeight="1" x14ac:dyDescent="0.25">
      <c r="A134" s="80">
        <v>80</v>
      </c>
      <c r="B134" s="81"/>
      <c r="C134" s="82"/>
      <c r="D134" s="95"/>
      <c r="E134" s="58"/>
      <c r="F134" s="96"/>
      <c r="G134" s="96"/>
      <c r="H134" s="39"/>
      <c r="I134" s="46"/>
      <c r="J134" s="40"/>
    </row>
    <row r="135" spans="1:10" ht="22.5" customHeight="1" x14ac:dyDescent="0.25">
      <c r="A135" s="183" t="s">
        <v>67</v>
      </c>
      <c r="B135" s="183"/>
      <c r="C135" s="183"/>
      <c r="D135" s="184" t="s">
        <v>68</v>
      </c>
      <c r="E135" s="185"/>
      <c r="F135" s="97" t="s">
        <v>70</v>
      </c>
      <c r="G135" s="186" t="s">
        <v>69</v>
      </c>
      <c r="H135" s="187"/>
      <c r="I135" s="186" t="s">
        <v>92</v>
      </c>
      <c r="J135" s="187"/>
    </row>
    <row r="136" spans="1:10" ht="22.5" customHeight="1" x14ac:dyDescent="0.25">
      <c r="A136" s="111" t="str">
        <f>$A$2</f>
        <v/>
      </c>
      <c r="B136" s="111"/>
      <c r="C136" s="111"/>
      <c r="D136" s="178" t="str">
        <f>$E$2</f>
        <v/>
      </c>
      <c r="E136" s="179"/>
      <c r="F136" s="98" t="str">
        <f>$I$2</f>
        <v/>
      </c>
      <c r="G136" s="180" t="str">
        <f>$G$2</f>
        <v/>
      </c>
      <c r="H136" s="181"/>
      <c r="I136" s="182">
        <f>SUM(G139:G148)</f>
        <v>0</v>
      </c>
      <c r="J136" s="181"/>
    </row>
    <row r="137" spans="1:10" ht="28.5" customHeight="1" x14ac:dyDescent="0.25">
      <c r="A137" s="59" t="s">
        <v>93</v>
      </c>
      <c r="B137" s="59" t="s">
        <v>94</v>
      </c>
      <c r="C137" s="59" t="s">
        <v>95</v>
      </c>
      <c r="D137" s="27" t="s">
        <v>96</v>
      </c>
      <c r="E137" s="23" t="s">
        <v>97</v>
      </c>
      <c r="F137" s="33" t="s">
        <v>98</v>
      </c>
      <c r="G137" s="23" t="s">
        <v>131</v>
      </c>
      <c r="H137" s="23" t="s">
        <v>99</v>
      </c>
      <c r="I137" s="34" t="s">
        <v>100</v>
      </c>
      <c r="J137" s="27" t="s">
        <v>101</v>
      </c>
    </row>
    <row r="138" spans="1:10" ht="65.25" customHeight="1" x14ac:dyDescent="0.25">
      <c r="A138" s="83"/>
      <c r="B138" s="84" t="s">
        <v>102</v>
      </c>
      <c r="C138" s="84" t="s">
        <v>103</v>
      </c>
      <c r="D138" s="32" t="s">
        <v>104</v>
      </c>
      <c r="E138" s="31" t="s">
        <v>105</v>
      </c>
      <c r="F138" s="31" t="s">
        <v>106</v>
      </c>
      <c r="G138" s="31" t="s">
        <v>130</v>
      </c>
      <c r="H138" s="31" t="s">
        <v>107</v>
      </c>
      <c r="I138" s="35" t="s">
        <v>108</v>
      </c>
      <c r="J138" s="32" t="s">
        <v>109</v>
      </c>
    </row>
    <row r="139" spans="1:10" ht="36" customHeight="1" x14ac:dyDescent="0.25">
      <c r="A139" s="59">
        <v>81</v>
      </c>
      <c r="B139" s="78"/>
      <c r="C139" s="79"/>
      <c r="D139" s="93"/>
      <c r="E139" s="57"/>
      <c r="F139" s="94"/>
      <c r="G139" s="94"/>
      <c r="H139" s="29"/>
      <c r="I139" s="29"/>
      <c r="J139" s="36"/>
    </row>
    <row r="140" spans="1:10" ht="36" customHeight="1" x14ac:dyDescent="0.25">
      <c r="A140" s="80">
        <v>82</v>
      </c>
      <c r="B140" s="81"/>
      <c r="C140" s="82"/>
      <c r="D140" s="95"/>
      <c r="E140" s="58"/>
      <c r="F140" s="96"/>
      <c r="G140" s="96"/>
      <c r="H140" s="39"/>
      <c r="I140" s="46"/>
      <c r="J140" s="40"/>
    </row>
    <row r="141" spans="1:10" ht="36" customHeight="1" x14ac:dyDescent="0.25">
      <c r="A141" s="59">
        <v>83</v>
      </c>
      <c r="B141" s="78"/>
      <c r="C141" s="79"/>
      <c r="D141" s="93"/>
      <c r="E141" s="57"/>
      <c r="F141" s="94"/>
      <c r="G141" s="94"/>
      <c r="H141" s="29"/>
      <c r="I141" s="47"/>
      <c r="J141" s="36"/>
    </row>
    <row r="142" spans="1:10" ht="36" customHeight="1" x14ac:dyDescent="0.25">
      <c r="A142" s="80">
        <v>84</v>
      </c>
      <c r="B142" s="81"/>
      <c r="C142" s="82"/>
      <c r="D142" s="95"/>
      <c r="E142" s="58"/>
      <c r="F142" s="96"/>
      <c r="G142" s="96"/>
      <c r="H142" s="39"/>
      <c r="I142" s="46"/>
      <c r="J142" s="40"/>
    </row>
    <row r="143" spans="1:10" ht="36" customHeight="1" x14ac:dyDescent="0.25">
      <c r="A143" s="59">
        <v>85</v>
      </c>
      <c r="B143" s="78"/>
      <c r="C143" s="79"/>
      <c r="D143" s="93"/>
      <c r="E143" s="57"/>
      <c r="F143" s="94"/>
      <c r="G143" s="94"/>
      <c r="H143" s="29"/>
      <c r="I143" s="47"/>
      <c r="J143" s="36"/>
    </row>
    <row r="144" spans="1:10" ht="36" customHeight="1" x14ac:dyDescent="0.25">
      <c r="A144" s="80">
        <v>86</v>
      </c>
      <c r="B144" s="81"/>
      <c r="C144" s="82"/>
      <c r="D144" s="95"/>
      <c r="E144" s="58"/>
      <c r="F144" s="96"/>
      <c r="G144" s="96"/>
      <c r="H144" s="39"/>
      <c r="I144" s="46"/>
      <c r="J144" s="40"/>
    </row>
    <row r="145" spans="1:10" ht="36" customHeight="1" x14ac:dyDescent="0.25">
      <c r="A145" s="59">
        <v>87</v>
      </c>
      <c r="B145" s="78"/>
      <c r="C145" s="79"/>
      <c r="D145" s="93"/>
      <c r="E145" s="57"/>
      <c r="F145" s="94"/>
      <c r="G145" s="94"/>
      <c r="H145" s="29"/>
      <c r="I145" s="47"/>
      <c r="J145" s="36"/>
    </row>
    <row r="146" spans="1:10" ht="36" customHeight="1" x14ac:dyDescent="0.25">
      <c r="A146" s="80">
        <v>88</v>
      </c>
      <c r="B146" s="81"/>
      <c r="C146" s="82"/>
      <c r="D146" s="95"/>
      <c r="E146" s="58"/>
      <c r="F146" s="96"/>
      <c r="G146" s="96"/>
      <c r="H146" s="39"/>
      <c r="I146" s="46"/>
      <c r="J146" s="40"/>
    </row>
    <row r="147" spans="1:10" ht="36" customHeight="1" x14ac:dyDescent="0.25">
      <c r="A147" s="59">
        <v>89</v>
      </c>
      <c r="B147" s="78"/>
      <c r="C147" s="79"/>
      <c r="D147" s="93"/>
      <c r="E147" s="57"/>
      <c r="F147" s="94"/>
      <c r="G147" s="94"/>
      <c r="H147" s="29"/>
      <c r="I147" s="47"/>
      <c r="J147" s="36"/>
    </row>
    <row r="148" spans="1:10" ht="36" customHeight="1" x14ac:dyDescent="0.25">
      <c r="A148" s="80">
        <v>90</v>
      </c>
      <c r="B148" s="81"/>
      <c r="C148" s="82"/>
      <c r="D148" s="95"/>
      <c r="E148" s="58"/>
      <c r="F148" s="96"/>
      <c r="G148" s="96"/>
      <c r="H148" s="39"/>
      <c r="I148" s="46"/>
      <c r="J148" s="40"/>
    </row>
    <row r="149" spans="1:10" ht="22.5" customHeight="1" x14ac:dyDescent="0.25">
      <c r="A149" s="183" t="s">
        <v>67</v>
      </c>
      <c r="B149" s="183"/>
      <c r="C149" s="183"/>
      <c r="D149" s="184" t="s">
        <v>68</v>
      </c>
      <c r="E149" s="185"/>
      <c r="F149" s="97" t="s">
        <v>70</v>
      </c>
      <c r="G149" s="186" t="s">
        <v>69</v>
      </c>
      <c r="H149" s="187"/>
      <c r="I149" s="186" t="s">
        <v>92</v>
      </c>
      <c r="J149" s="187"/>
    </row>
    <row r="150" spans="1:10" ht="22.5" customHeight="1" x14ac:dyDescent="0.25">
      <c r="A150" s="111" t="str">
        <f>$A$2</f>
        <v/>
      </c>
      <c r="B150" s="111"/>
      <c r="C150" s="111"/>
      <c r="D150" s="178" t="str">
        <f>$E$2</f>
        <v/>
      </c>
      <c r="E150" s="179"/>
      <c r="F150" s="98" t="str">
        <f>$I$2</f>
        <v/>
      </c>
      <c r="G150" s="180" t="str">
        <f>$G$2</f>
        <v/>
      </c>
      <c r="H150" s="181"/>
      <c r="I150" s="182">
        <f>SUM(G153:G162)</f>
        <v>0</v>
      </c>
      <c r="J150" s="181"/>
    </row>
    <row r="151" spans="1:10" ht="28.5" customHeight="1" x14ac:dyDescent="0.25">
      <c r="A151" s="59" t="s">
        <v>93</v>
      </c>
      <c r="B151" s="59" t="s">
        <v>94</v>
      </c>
      <c r="C151" s="59" t="s">
        <v>95</v>
      </c>
      <c r="D151" s="27" t="s">
        <v>96</v>
      </c>
      <c r="E151" s="23" t="s">
        <v>97</v>
      </c>
      <c r="F151" s="33" t="s">
        <v>98</v>
      </c>
      <c r="G151" s="23" t="s">
        <v>131</v>
      </c>
      <c r="H151" s="23" t="s">
        <v>99</v>
      </c>
      <c r="I151" s="34" t="s">
        <v>100</v>
      </c>
      <c r="J151" s="27" t="s">
        <v>101</v>
      </c>
    </row>
    <row r="152" spans="1:10" ht="65.25" customHeight="1" x14ac:dyDescent="0.25">
      <c r="A152" s="83"/>
      <c r="B152" s="84" t="s">
        <v>102</v>
      </c>
      <c r="C152" s="84" t="s">
        <v>103</v>
      </c>
      <c r="D152" s="32" t="s">
        <v>104</v>
      </c>
      <c r="E152" s="31" t="s">
        <v>105</v>
      </c>
      <c r="F152" s="31" t="s">
        <v>106</v>
      </c>
      <c r="G152" s="31" t="s">
        <v>130</v>
      </c>
      <c r="H152" s="31" t="s">
        <v>107</v>
      </c>
      <c r="I152" s="35" t="s">
        <v>108</v>
      </c>
      <c r="J152" s="32" t="s">
        <v>109</v>
      </c>
    </row>
    <row r="153" spans="1:10" ht="36" customHeight="1" x14ac:dyDescent="0.25">
      <c r="A153" s="59">
        <v>91</v>
      </c>
      <c r="B153" s="78"/>
      <c r="C153" s="79"/>
      <c r="D153" s="93"/>
      <c r="E153" s="57"/>
      <c r="F153" s="94"/>
      <c r="G153" s="94"/>
      <c r="H153" s="29"/>
      <c r="I153" s="29"/>
      <c r="J153" s="36"/>
    </row>
    <row r="154" spans="1:10" ht="36" customHeight="1" x14ac:dyDescent="0.25">
      <c r="A154" s="80">
        <v>92</v>
      </c>
      <c r="B154" s="81"/>
      <c r="C154" s="82"/>
      <c r="D154" s="95"/>
      <c r="E154" s="58"/>
      <c r="F154" s="96"/>
      <c r="G154" s="96"/>
      <c r="H154" s="39"/>
      <c r="I154" s="46"/>
      <c r="J154" s="40"/>
    </row>
    <row r="155" spans="1:10" ht="36" customHeight="1" x14ac:dyDescent="0.25">
      <c r="A155" s="59">
        <v>93</v>
      </c>
      <c r="B155" s="78"/>
      <c r="C155" s="79"/>
      <c r="D155" s="93"/>
      <c r="E155" s="57"/>
      <c r="F155" s="94"/>
      <c r="G155" s="94"/>
      <c r="H155" s="29"/>
      <c r="I155" s="47"/>
      <c r="J155" s="36"/>
    </row>
    <row r="156" spans="1:10" ht="36" customHeight="1" x14ac:dyDescent="0.25">
      <c r="A156" s="80">
        <v>94</v>
      </c>
      <c r="B156" s="81"/>
      <c r="C156" s="82"/>
      <c r="D156" s="95"/>
      <c r="E156" s="58"/>
      <c r="F156" s="96"/>
      <c r="G156" s="96"/>
      <c r="H156" s="39"/>
      <c r="I156" s="46"/>
      <c r="J156" s="40"/>
    </row>
    <row r="157" spans="1:10" ht="36" customHeight="1" x14ac:dyDescent="0.25">
      <c r="A157" s="59">
        <v>95</v>
      </c>
      <c r="B157" s="78"/>
      <c r="C157" s="79"/>
      <c r="D157" s="93"/>
      <c r="E157" s="57"/>
      <c r="F157" s="94"/>
      <c r="G157" s="94"/>
      <c r="H157" s="29"/>
      <c r="I157" s="47"/>
      <c r="J157" s="36"/>
    </row>
    <row r="158" spans="1:10" ht="36" customHeight="1" x14ac:dyDescent="0.25">
      <c r="A158" s="80">
        <v>96</v>
      </c>
      <c r="B158" s="81"/>
      <c r="C158" s="82"/>
      <c r="D158" s="95"/>
      <c r="E158" s="58"/>
      <c r="F158" s="96"/>
      <c r="G158" s="96"/>
      <c r="H158" s="39"/>
      <c r="I158" s="46"/>
      <c r="J158" s="40"/>
    </row>
    <row r="159" spans="1:10" ht="36" customHeight="1" x14ac:dyDescent="0.25">
      <c r="A159" s="59">
        <v>97</v>
      </c>
      <c r="B159" s="78"/>
      <c r="C159" s="79"/>
      <c r="D159" s="93"/>
      <c r="E159" s="57"/>
      <c r="F159" s="94"/>
      <c r="G159" s="94"/>
      <c r="H159" s="29"/>
      <c r="I159" s="47"/>
      <c r="J159" s="36"/>
    </row>
    <row r="160" spans="1:10" ht="36" customHeight="1" x14ac:dyDescent="0.25">
      <c r="A160" s="80">
        <v>98</v>
      </c>
      <c r="B160" s="81"/>
      <c r="C160" s="82"/>
      <c r="D160" s="95"/>
      <c r="E160" s="58"/>
      <c r="F160" s="96"/>
      <c r="G160" s="96"/>
      <c r="H160" s="39"/>
      <c r="I160" s="46"/>
      <c r="J160" s="40"/>
    </row>
    <row r="161" spans="1:10" ht="36" customHeight="1" x14ac:dyDescent="0.25">
      <c r="A161" s="59">
        <v>99</v>
      </c>
      <c r="B161" s="78"/>
      <c r="C161" s="79"/>
      <c r="D161" s="93"/>
      <c r="E161" s="57"/>
      <c r="F161" s="94"/>
      <c r="G161" s="94"/>
      <c r="H161" s="29"/>
      <c r="I161" s="47"/>
      <c r="J161" s="36"/>
    </row>
    <row r="162" spans="1:10" ht="36" customHeight="1" x14ac:dyDescent="0.25">
      <c r="A162" s="80">
        <v>100</v>
      </c>
      <c r="B162" s="81"/>
      <c r="C162" s="82"/>
      <c r="D162" s="95"/>
      <c r="E162" s="58"/>
      <c r="F162" s="96"/>
      <c r="G162" s="96"/>
      <c r="H162" s="39"/>
      <c r="I162" s="46"/>
      <c r="J162" s="40"/>
    </row>
  </sheetData>
  <sheetProtection algorithmName="SHA-512" hashValue="489Ygh6c3K8jmLIVEgFPo5cOv1wNV3bcvFFvT5mv1fGs4A1MN257T6NjM6ax/8DHt/oiPQF1X7NKk5Lgt9xZ1A==" saltValue="ZaXzO+yxG3tWNiJaPUav6Q==" spinCount="100000" sheet="1" formatCells="0" selectLockedCells="1"/>
  <mergeCells count="125">
    <mergeCell ref="G136:H136"/>
    <mergeCell ref="I136:J136"/>
    <mergeCell ref="A149:C149"/>
    <mergeCell ref="D149:E149"/>
    <mergeCell ref="G149:H149"/>
    <mergeCell ref="I149:J149"/>
    <mergeCell ref="A150:C150"/>
    <mergeCell ref="D150:E150"/>
    <mergeCell ref="G150:H150"/>
    <mergeCell ref="I150:J150"/>
    <mergeCell ref="A136:C136"/>
    <mergeCell ref="D136:E136"/>
    <mergeCell ref="G94:H94"/>
    <mergeCell ref="I94:J94"/>
    <mergeCell ref="A107:C107"/>
    <mergeCell ref="D107:E107"/>
    <mergeCell ref="G107:H107"/>
    <mergeCell ref="I107:J107"/>
    <mergeCell ref="A108:C108"/>
    <mergeCell ref="D108:E108"/>
    <mergeCell ref="G108:H108"/>
    <mergeCell ref="I108:J108"/>
    <mergeCell ref="A94:C94"/>
    <mergeCell ref="D94:E94"/>
    <mergeCell ref="D38:E38"/>
    <mergeCell ref="G38:H38"/>
    <mergeCell ref="I38:J38"/>
    <mergeCell ref="A51:C51"/>
    <mergeCell ref="D51:E51"/>
    <mergeCell ref="G51:H51"/>
    <mergeCell ref="I51:J51"/>
    <mergeCell ref="A52:C52"/>
    <mergeCell ref="D52:E52"/>
    <mergeCell ref="G52:H52"/>
    <mergeCell ref="I52:J52"/>
    <mergeCell ref="A38:C38"/>
    <mergeCell ref="A23:C23"/>
    <mergeCell ref="D23:E23"/>
    <mergeCell ref="G23:H23"/>
    <mergeCell ref="I23:J23"/>
    <mergeCell ref="A24:C24"/>
    <mergeCell ref="D24:E24"/>
    <mergeCell ref="G24:H24"/>
    <mergeCell ref="I24:J24"/>
    <mergeCell ref="A37:C37"/>
    <mergeCell ref="D37:E37"/>
    <mergeCell ref="G37:H37"/>
    <mergeCell ref="I37:J37"/>
    <mergeCell ref="A5:C5"/>
    <mergeCell ref="D5:E5"/>
    <mergeCell ref="A12:C12"/>
    <mergeCell ref="D12:E12"/>
    <mergeCell ref="A6:C6"/>
    <mergeCell ref="D6:E6"/>
    <mergeCell ref="A4:J4"/>
    <mergeCell ref="A1:D1"/>
    <mergeCell ref="E1:F1"/>
    <mergeCell ref="G1:H1"/>
    <mergeCell ref="I1:J1"/>
    <mergeCell ref="A2:D2"/>
    <mergeCell ref="E2:F2"/>
    <mergeCell ref="G2:H2"/>
    <mergeCell ref="I2:J2"/>
    <mergeCell ref="I3:J3"/>
    <mergeCell ref="A3:C3"/>
    <mergeCell ref="F3:H3"/>
    <mergeCell ref="D3:E3"/>
    <mergeCell ref="A9:C9"/>
    <mergeCell ref="D9:E9"/>
    <mergeCell ref="F9:H9"/>
    <mergeCell ref="I9:J9"/>
    <mergeCell ref="A10:C10"/>
    <mergeCell ref="D10:E10"/>
    <mergeCell ref="A7:C7"/>
    <mergeCell ref="D7:E7"/>
    <mergeCell ref="A8:C8"/>
    <mergeCell ref="D8:E8"/>
    <mergeCell ref="A14:J22"/>
    <mergeCell ref="A13:J13"/>
    <mergeCell ref="A11:C11"/>
    <mergeCell ref="D11:E11"/>
    <mergeCell ref="A65:C65"/>
    <mergeCell ref="D65:E65"/>
    <mergeCell ref="G65:H65"/>
    <mergeCell ref="I65:J65"/>
    <mergeCell ref="A66:C66"/>
    <mergeCell ref="D66:E66"/>
    <mergeCell ref="A93:C93"/>
    <mergeCell ref="D93:E93"/>
    <mergeCell ref="G93:H93"/>
    <mergeCell ref="I93:J93"/>
    <mergeCell ref="G66:H66"/>
    <mergeCell ref="I66:J66"/>
    <mergeCell ref="A79:C79"/>
    <mergeCell ref="D79:E79"/>
    <mergeCell ref="G79:H79"/>
    <mergeCell ref="I79:J79"/>
    <mergeCell ref="A80:C80"/>
    <mergeCell ref="D80:E80"/>
    <mergeCell ref="G80:H80"/>
    <mergeCell ref="I80:J80"/>
    <mergeCell ref="A121:C121"/>
    <mergeCell ref="D121:E121"/>
    <mergeCell ref="G121:H121"/>
    <mergeCell ref="I121:J121"/>
    <mergeCell ref="A122:C122"/>
    <mergeCell ref="D122:E122"/>
    <mergeCell ref="G122:H122"/>
    <mergeCell ref="I122:J122"/>
    <mergeCell ref="A135:C135"/>
    <mergeCell ref="D135:E135"/>
    <mergeCell ref="G135:H135"/>
    <mergeCell ref="I135:J135"/>
    <mergeCell ref="F5:H5"/>
    <mergeCell ref="F6:H6"/>
    <mergeCell ref="F7:H7"/>
    <mergeCell ref="F8:H8"/>
    <mergeCell ref="F11:H12"/>
    <mergeCell ref="I11:J12"/>
    <mergeCell ref="I5:J5"/>
    <mergeCell ref="I6:J6"/>
    <mergeCell ref="I7:J7"/>
    <mergeCell ref="I8:J8"/>
    <mergeCell ref="F10:H10"/>
    <mergeCell ref="I10:J10"/>
  </mergeCells>
  <conditionalFormatting sqref="F27:G36 F41:G50 F55:G64 F69:G78 F83:G92 F97:G106 F111:G120 F125:G134 F139:G148 F153:G162">
    <cfRule type="cellIs" dxfId="2" priority="1" operator="notBetween">
      <formula>4999</formula>
      <formula>0</formula>
    </cfRule>
  </conditionalFormatting>
  <conditionalFormatting sqref="G27:G36 G41:G50 G55:G64 G69:G78 G83:G92 G97:G106 G111:G120 G125:G134 G139:G148 G153:G162">
    <cfRule type="cellIs" dxfId="1" priority="3" operator="greaterThan">
      <formula>F27</formula>
    </cfRule>
  </conditionalFormatting>
  <conditionalFormatting sqref="H27:H36 H41:H50 H55:H64 H69:H78 H83:H92 H97:H106 H111:H120 H125:H134 H139:H148 H153:H162">
    <cfRule type="cellIs" dxfId="0" priority="2" operator="notBetween">
      <formula>45597</formula>
      <formula>45961</formula>
    </cfRule>
  </conditionalFormatting>
  <pageMargins left="0.25" right="0.25" top="0.75" bottom="0.75" header="0.3" footer="0.3"/>
  <pageSetup orientation="landscape" r:id="rId1"/>
  <headerFooter>
    <oddHeader>&amp;C&amp;"-,Bold"Housing Emergency Solutions Program&amp;"-,Regular"
&amp;"-,Italic"Expense Detail Form&amp;RHESP-212</oddHeader>
    <oddFooter>&amp;CRapid Rehousing Expense Detail - Page &amp;P&amp;REffective: March 13, 2025</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E2585A51-8EF3-493A-AC97-8854922372D3}">
          <x14:formula1>
            <xm:f>'FORMULA Sheet'!$B$2:$B$9</xm:f>
          </x14:formula1>
          <xm:sqref>D41:D50 D27:D36 D97:D106 D125:D134 D55:D64 D69:D78 D139:D148 D111:D120 D83:D92 D153:D162</xm:sqref>
        </x14:dataValidation>
        <x14:dataValidation type="list" allowBlank="1" showInputMessage="1" showErrorMessage="1" xr:uid="{063066E0-60AB-457A-8BA8-9C361DBF19A2}">
          <x14:formula1>
            <xm:f>'FORMULA Sheet'!$I$2:$I$16</xm:f>
          </x14:formula1>
          <xm:sqref>B41:B50 B139:B148 B125:B134 B111:B120 B97:B106 B83:B92 B69:B78 B55:B64 B27:B36 B153:B162</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2</vt:i4>
      </vt:variant>
    </vt:vector>
  </HeadingPairs>
  <TitlesOfParts>
    <vt:vector size="10" baseType="lpstr">
      <vt:lpstr>FORMULA Sheet</vt:lpstr>
      <vt:lpstr>Request Summary</vt:lpstr>
      <vt:lpstr>Administration</vt:lpstr>
      <vt:lpstr>HMIS</vt:lpstr>
      <vt:lpstr>Street Outreach</vt:lpstr>
      <vt:lpstr>Emergency Shelter</vt:lpstr>
      <vt:lpstr>Homelessness Prevention</vt:lpstr>
      <vt:lpstr>Rapid Rehousing</vt:lpstr>
      <vt:lpstr>'Emergency Shelter'!Print_Area</vt:lpstr>
      <vt:lpstr>'Street Outreach'!Print_Area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Aidan Rich</dc:creator>
  <cp:keywords/>
  <dc:description/>
  <cp:lastModifiedBy>Heidi King</cp:lastModifiedBy>
  <cp:revision/>
  <cp:lastPrinted>2025-03-07T18:06:15Z</cp:lastPrinted>
  <dcterms:created xsi:type="dcterms:W3CDTF">2021-07-22T20:01:02Z</dcterms:created>
  <dcterms:modified xsi:type="dcterms:W3CDTF">2025-05-22T15:27:40Z</dcterms:modified>
  <cp:category/>
  <cp:contentStatus/>
</cp:coreProperties>
</file>