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E58" lockStructure="1"/>
  <bookViews>
    <workbookView xWindow="0" yWindow="0" windowWidth="22260" windowHeight="12645"/>
  </bookViews>
  <sheets>
    <sheet name="Calculator" sheetId="1" r:id="rId1"/>
    <sheet name="County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K17" i="1" s="1"/>
  <c r="I18" i="1"/>
  <c r="K18" i="1" s="1"/>
  <c r="I13" i="1"/>
  <c r="K13" i="1" s="1"/>
  <c r="H14" i="1"/>
  <c r="H15" i="1"/>
  <c r="H16" i="1"/>
  <c r="H17" i="1"/>
  <c r="H18" i="1"/>
  <c r="H13" i="1"/>
  <c r="D19" i="1"/>
  <c r="I6" i="1"/>
  <c r="K16" i="1" l="1"/>
  <c r="K15" i="1"/>
  <c r="K14" i="1"/>
  <c r="K19" i="1" l="1"/>
</calcChain>
</file>

<file path=xl/sharedStrings.xml><?xml version="1.0" encoding="utf-8"?>
<sst xmlns="http://schemas.openxmlformats.org/spreadsheetml/2006/main" count="490" uniqueCount="149">
  <si>
    <t>Development Number</t>
  </si>
  <si>
    <t>Development Name</t>
  </si>
  <si>
    <t>Date</t>
  </si>
  <si>
    <t>Stage</t>
  </si>
  <si>
    <t>0 Bedroom Units</t>
  </si>
  <si>
    <t>1 Bedroom Units</t>
  </si>
  <si>
    <t>2 Bedroom Units</t>
  </si>
  <si>
    <t>3 Bedroom Units</t>
  </si>
  <si>
    <t>4 Bedroom Units</t>
  </si>
  <si>
    <t>5 Bedroom Units</t>
  </si>
  <si>
    <t>Total Units</t>
  </si>
  <si>
    <t>Number of Units</t>
  </si>
  <si>
    <t>Rent Difference</t>
  </si>
  <si>
    <t>Minimum Reserve Amount</t>
  </si>
  <si>
    <t>Minimum Rental Assistance Reserves</t>
  </si>
  <si>
    <t>Rental Assistance is calculated as the difference between net rent (proposed 60% AMI rents in the application) and 30% AMI rents.</t>
  </si>
  <si>
    <t>Proposed 60%
Rent</t>
  </si>
  <si>
    <t>15% of Units (rounded up)</t>
  </si>
  <si>
    <t>County</t>
  </si>
  <si>
    <t>County 30% AMI
Rent</t>
  </si>
  <si>
    <t>Region</t>
  </si>
  <si>
    <t>PH Zone City</t>
  </si>
  <si>
    <t>PH Zone #</t>
  </si>
  <si>
    <t>Adair</t>
  </si>
  <si>
    <t>OSR</t>
  </si>
  <si>
    <t>Columbia</t>
  </si>
  <si>
    <t>Andrew</t>
  </si>
  <si>
    <t>OSM</t>
  </si>
  <si>
    <t>Kansas City</t>
  </si>
  <si>
    <t>Atchison</t>
  </si>
  <si>
    <t>Audrain</t>
  </si>
  <si>
    <t>Barry</t>
  </si>
  <si>
    <t>Springfield</t>
  </si>
  <si>
    <t>Barton</t>
  </si>
  <si>
    <t>Bates</t>
  </si>
  <si>
    <t>Benton</t>
  </si>
  <si>
    <t>Bollinger</t>
  </si>
  <si>
    <t>St. Louis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</si>
  <si>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</si>
  <si>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</si>
  <si>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</si>
  <si>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</si>
  <si>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</si>
  <si>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</si>
  <si>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</si>
  <si>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</si>
  <si>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</si>
  <si>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</si>
  <si>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KC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</si>
  <si>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</si>
  <si>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</si>
  <si>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</si>
  <si>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</si>
  <si>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</si>
  <si>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</si>
  <si>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</si>
  <si>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</si>
  <si>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</si>
  <si>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</si>
  <si>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</si>
  <si>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</si>
  <si>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</si>
  <si>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</si>
  <si>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</si>
  <si>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</si>
  <si>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</si>
  <si>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STL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</si>
  <si>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</si>
  <si>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</si>
  <si>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</si>
  <si>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</si>
  <si>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</si>
  <si>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</si>
  <si>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</si>
  <si>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</si>
  <si>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</si>
  <si>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</si>
  <si>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</si>
  <si>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</si>
  <si>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</si>
  <si>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</si>
  <si>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</si>
  <si>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</si>
  <si>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</si>
  <si>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</si>
  <si>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</si>
  <si>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</si>
  <si>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</si>
  <si>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</si>
  <si>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</si>
  <si>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</si>
  <si>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</si>
  <si>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</si>
  <si>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</si>
  <si>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</si>
  <si>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</si>
  <si>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</si>
  <si>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</si>
  <si>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</si>
  <si>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</si>
  <si>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</si>
  <si>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</si>
  <si>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</si>
  <si>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</si>
  <si>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</si>
  <si>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</si>
  <si>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</si>
  <si>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</si>
  <si>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</si>
  <si>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</si>
  <si>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</si>
  <si>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</si>
  <si>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</si>
  <si>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</si>
  <si>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</si>
  <si>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</si>
  <si>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</si>
  <si>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</si>
  <si>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</si>
  <si>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</si>
  <si>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</si>
  <si>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</si>
  <si>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</si>
  <si>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</si>
  <si>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</si>
  <si>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</si>
  <si>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Select</t>
  </si>
  <si>
    <t>NA</t>
  </si>
  <si>
    <t>Shannon</t>
  </si>
  <si>
    <t>Shelby</t>
  </si>
  <si>
    <t>St Charles</t>
  </si>
  <si>
    <t>St Clair</t>
  </si>
  <si>
    <t>St Francois</t>
  </si>
  <si>
    <t>St Louis City</t>
  </si>
  <si>
    <t>St Louis County</t>
  </si>
  <si>
    <t>Ste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</si>
  <si>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</si>
  <si>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</si>
  <si>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</si>
  <si>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</si>
  <si>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</si>
  <si>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</si>
  <si>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</si>
  <si>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</si>
  <si>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</si>
  <si>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</si>
  <si>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</si>
  <si>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</si>
  <si>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(For use in preparation of application submission to MHDC)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</si>
</sst>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" fontId="3" fillId="4" borderId="1" xfId="1" applyNumberFormat="1" applyFont="1" applyFill="1" applyBorder="1" applyAlignment="1" applyProtection="1">
      <alignment horizontal="center"/>
    </xf>
    <xf numFmtId="1" fontId="3" fillId="4" borderId="6" xfId="1" applyNumberFormat="1" applyFont="1" applyFill="1" applyBorder="1" applyAlignment="1" applyProtection="1">
      <alignment horizontal="center"/>
    </xf>
    <xf numFmtId="164" fontId="3" fillId="4" borderId="1" xfId="1" applyNumberFormat="1" applyFont="1" applyFill="1" applyBorder="1" applyAlignment="1" applyProtection="1">
      <alignment horizontal="center"/>
    </xf>
    <xf numFmtId="164" fontId="3" fillId="4" borderId="6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/>
      <protection locked="0"/>
    </xf>
    <xf numFmtId="164" fontId="3" fillId="3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Fill="1" applyBorder="1" applyAlignment="1" applyProtection="1"/>
    <xf numFmtId="0" fontId="2" fillId="0" borderId="5" xfId="0" applyFont="1" applyBorder="1" applyProtection="1"/>
    <xf numFmtId="0" fontId="4" fillId="0" borderId="7" xfId="0" applyFont="1" applyBorder="1" applyProtection="1"/>
    <xf numFmtId="0" fontId="4" fillId="0" borderId="7" xfId="0" applyFont="1" applyFill="1" applyBorder="1" applyAlignment="1" applyProtection="1">
      <alignment horizontal="center"/>
    </xf>
    <xf numFmtId="164" fontId="4" fillId="0" borderId="7" xfId="1" applyNumberFormat="1" applyFont="1" applyFill="1" applyBorder="1" applyAlignment="1" applyProtection="1">
      <alignment horizont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center" wrapText="1"/>
    </xf>
    <xf numFmtId="1" fontId="0" fillId="0" borderId="0" xfId="0" applyNumberForma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8" fillId="0" borderId="0" xfId="2" applyFont="1" applyFill="1" applyBorder="1" applyAlignment="1">
      <alignment horizontal="center"/>
    </xf>
    <xf numFmtId="49" fontId="8" fillId="0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 wrapText="1"/>
    </xf>
    <xf numFmtId="0" fontId="10" fillId="0" borderId="16" xfId="2" applyFont="1" applyFill="1" applyBorder="1" applyAlignment="1">
      <alignment wrapText="1"/>
    </xf>
    <xf numFmtId="49" fontId="10" fillId="0" borderId="16" xfId="2" applyNumberFormat="1" applyFont="1" applyFill="1" applyBorder="1" applyAlignment="1">
      <alignment wrapText="1"/>
    </xf>
    <xf numFmtId="0" fontId="9" fillId="0" borderId="16" xfId="2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17" xfId="2" applyFont="1" applyFill="1" applyBorder="1" applyAlignment="1">
      <alignment wrapText="1"/>
    </xf>
    <xf numFmtId="0" fontId="9" fillId="0" borderId="17" xfId="2" applyFont="1" applyFill="1" applyBorder="1" applyAlignment="1">
      <alignment wrapText="1"/>
    </xf>
    <xf numFmtId="49" fontId="10" fillId="0" borderId="17" xfId="2" applyNumberFormat="1" applyFont="1" applyFill="1" applyBorder="1" applyAlignment="1">
      <alignment wrapText="1"/>
    </xf>
    <xf numFmtId="0" fontId="7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_County &amp; Reg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showGridLines="0" showRowColHeaders="0" tabSelected="1" zoomScaleNormal="100" workbookViewId="0">
      <selection activeCell="I16" sqref="I16"/>
    </sheetView>
  </sheetViews>
  <sheetFormatPr defaultColWidth="9.140625" defaultRowHeight="15" x14ac:dyDescent="0.25"/>
  <cols>
    <col min="1" max="2" width="2.140625" style="9" customWidth="1"/>
    <col min="3" max="3" width="17.7109375" style="9" bestFit="1" customWidth="1"/>
    <col min="4" max="5" width="9.140625" style="9"/>
    <col min="6" max="6" width="9" style="9" customWidth="1"/>
    <col min="7" max="7" width="2" style="9" customWidth="1"/>
    <col min="8" max="9" width="9.140625" style="9"/>
    <col min="10" max="10" width="2.42578125" style="9" customWidth="1"/>
    <col min="11" max="11" width="12.7109375" style="9" customWidth="1"/>
    <col min="12" max="13" width="2.140625" style="9" customWidth="1"/>
    <col min="14" max="16384" width="9.140625" style="9"/>
  </cols>
  <sheetData>
    <row r="1" spans="2:12" ht="15.75" thickBot="1" x14ac:dyDescent="0.3"/>
    <row r="2" spans="2:12" x14ac:dyDescent="0.25"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ht="26.25" x14ac:dyDescent="0.4">
      <c r="B3" s="18"/>
      <c r="C3" s="40" t="s">
        <v>14</v>
      </c>
      <c r="D3" s="40"/>
      <c r="E3" s="40"/>
      <c r="F3" s="40"/>
      <c r="G3" s="40"/>
      <c r="H3" s="40"/>
      <c r="I3" s="40"/>
      <c r="J3" s="40"/>
      <c r="K3" s="40"/>
      <c r="L3" s="19"/>
    </row>
    <row r="4" spans="2:12" x14ac:dyDescent="0.25">
      <c r="B4" s="18"/>
      <c r="C4" s="50" t="s">
        <v>148</v>
      </c>
      <c r="D4" s="50"/>
      <c r="E4" s="50"/>
      <c r="F4" s="50"/>
      <c r="G4" s="50"/>
      <c r="H4" s="50"/>
      <c r="I4" s="50"/>
      <c r="J4" s="50"/>
      <c r="K4" s="50"/>
      <c r="L4" s="19"/>
    </row>
    <row r="5" spans="2:12" x14ac:dyDescent="0.25">
      <c r="B5" s="18"/>
      <c r="C5" s="20"/>
      <c r="D5" s="20"/>
      <c r="E5" s="20"/>
      <c r="F5" s="20"/>
      <c r="G5" s="20"/>
      <c r="H5" s="20"/>
      <c r="I5" s="20"/>
      <c r="J5" s="20"/>
      <c r="K5" s="20"/>
      <c r="L5" s="19"/>
    </row>
    <row r="6" spans="2:12" x14ac:dyDescent="0.25">
      <c r="B6" s="18"/>
      <c r="C6" s="21" t="s">
        <v>0</v>
      </c>
      <c r="D6" s="41"/>
      <c r="E6" s="42"/>
      <c r="F6" s="43"/>
      <c r="G6" s="20"/>
      <c r="H6" s="10" t="s">
        <v>2</v>
      </c>
      <c r="I6" s="47">
        <f ca="1">TODAY()</f>
        <v>44815</v>
      </c>
      <c r="J6" s="48"/>
      <c r="K6" s="49"/>
      <c r="L6" s="19"/>
    </row>
    <row r="7" spans="2:12" x14ac:dyDescent="0.25">
      <c r="B7" s="18"/>
      <c r="C7" s="21" t="s">
        <v>1</v>
      </c>
      <c r="D7" s="41"/>
      <c r="E7" s="42"/>
      <c r="F7" s="43"/>
      <c r="G7" s="20"/>
      <c r="H7" s="10" t="s">
        <v>3</v>
      </c>
      <c r="I7" s="44"/>
      <c r="J7" s="45"/>
      <c r="K7" s="46"/>
      <c r="L7" s="19"/>
    </row>
    <row r="8" spans="2:12" x14ac:dyDescent="0.25">
      <c r="B8" s="18"/>
      <c r="C8" s="21" t="s">
        <v>18</v>
      </c>
      <c r="D8" s="41"/>
      <c r="E8" s="42"/>
      <c r="F8" s="43"/>
      <c r="G8" s="20"/>
      <c r="H8" s="10"/>
      <c r="I8" s="10"/>
      <c r="J8" s="10"/>
      <c r="K8" s="10"/>
      <c r="L8" s="19"/>
    </row>
    <row r="9" spans="2:12" x14ac:dyDescent="0.25">
      <c r="B9" s="18"/>
      <c r="C9" s="20"/>
      <c r="D9" s="20"/>
      <c r="E9" s="20"/>
      <c r="F9" s="20"/>
      <c r="G9" s="20"/>
      <c r="H9" s="20"/>
      <c r="I9" s="20"/>
      <c r="J9" s="20"/>
      <c r="K9" s="20"/>
      <c r="L9" s="19"/>
    </row>
    <row r="10" spans="2:12" ht="30" customHeight="1" x14ac:dyDescent="0.25">
      <c r="B10" s="18"/>
      <c r="C10" s="39" t="s">
        <v>15</v>
      </c>
      <c r="D10" s="39"/>
      <c r="E10" s="39"/>
      <c r="F10" s="39"/>
      <c r="G10" s="39"/>
      <c r="H10" s="39"/>
      <c r="I10" s="39"/>
      <c r="J10" s="39"/>
      <c r="K10" s="39"/>
      <c r="L10" s="19"/>
    </row>
    <row r="11" spans="2:12" x14ac:dyDescent="0.25"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19"/>
    </row>
    <row r="12" spans="2:12" ht="34.5" x14ac:dyDescent="0.25">
      <c r="B12" s="18"/>
      <c r="C12" s="20"/>
      <c r="D12" s="22" t="s">
        <v>11</v>
      </c>
      <c r="E12" s="22" t="s">
        <v>16</v>
      </c>
      <c r="F12" s="22" t="s">
        <v>19</v>
      </c>
      <c r="G12" s="20"/>
      <c r="H12" s="22" t="s">
        <v>12</v>
      </c>
      <c r="I12" s="22" t="s">
        <v>17</v>
      </c>
      <c r="J12" s="20"/>
      <c r="K12" s="22" t="s">
        <v>13</v>
      </c>
      <c r="L12" s="19"/>
    </row>
    <row r="13" spans="2:12" x14ac:dyDescent="0.25">
      <c r="B13" s="18"/>
      <c r="C13" s="21" t="s">
        <v>4</v>
      </c>
      <c r="D13" s="1">
        <v>0</v>
      </c>
      <c r="E13" s="7">
        <v>0</v>
      </c>
      <c r="F13" s="7">
        <v>0</v>
      </c>
      <c r="G13" s="20"/>
      <c r="H13" s="5">
        <f>E13-F13</f>
        <v>0</v>
      </c>
      <c r="I13" s="3">
        <f>ROUNDUP(D13*0.15, 0)</f>
        <v>0</v>
      </c>
      <c r="J13" s="20"/>
      <c r="K13" s="5">
        <f>(I13*H13)*12*3</f>
        <v>0</v>
      </c>
      <c r="L13" s="19"/>
    </row>
    <row r="14" spans="2:12" x14ac:dyDescent="0.25">
      <c r="B14" s="18"/>
      <c r="C14" s="21" t="s">
        <v>5</v>
      </c>
      <c r="D14" s="1">
        <v>0</v>
      </c>
      <c r="E14" s="7">
        <v>0</v>
      </c>
      <c r="F14" s="7">
        <v>0</v>
      </c>
      <c r="G14" s="20"/>
      <c r="H14" s="5">
        <f t="shared" ref="H14:H18" si="0">E14-F14</f>
        <v>0</v>
      </c>
      <c r="I14" s="3">
        <f t="shared" ref="I14:I18" si="1">ROUNDUP(D14*0.15, 0)</f>
        <v>0</v>
      </c>
      <c r="J14" s="20"/>
      <c r="K14" s="5">
        <f t="shared" ref="K14:K18" si="2">(I14*H14)*12*3</f>
        <v>0</v>
      </c>
      <c r="L14" s="19"/>
    </row>
    <row r="15" spans="2:12" x14ac:dyDescent="0.25">
      <c r="B15" s="18"/>
      <c r="C15" s="21" t="s">
        <v>6</v>
      </c>
      <c r="D15" s="1">
        <v>0</v>
      </c>
      <c r="E15" s="7">
        <v>0</v>
      </c>
      <c r="F15" s="7">
        <v>0</v>
      </c>
      <c r="G15" s="20"/>
      <c r="H15" s="5">
        <f t="shared" si="0"/>
        <v>0</v>
      </c>
      <c r="I15" s="3">
        <f t="shared" si="1"/>
        <v>0</v>
      </c>
      <c r="J15" s="20"/>
      <c r="K15" s="5">
        <f t="shared" si="2"/>
        <v>0</v>
      </c>
      <c r="L15" s="19"/>
    </row>
    <row r="16" spans="2:12" x14ac:dyDescent="0.25">
      <c r="B16" s="18"/>
      <c r="C16" s="21" t="s">
        <v>7</v>
      </c>
      <c r="D16" s="1">
        <v>0</v>
      </c>
      <c r="E16" s="7">
        <v>0</v>
      </c>
      <c r="F16" s="7">
        <v>0</v>
      </c>
      <c r="G16" s="20"/>
      <c r="H16" s="5">
        <f t="shared" si="0"/>
        <v>0</v>
      </c>
      <c r="I16" s="3">
        <f t="shared" si="1"/>
        <v>0</v>
      </c>
      <c r="J16" s="20"/>
      <c r="K16" s="5">
        <f t="shared" si="2"/>
        <v>0</v>
      </c>
      <c r="L16" s="19"/>
    </row>
    <row r="17" spans="2:12" x14ac:dyDescent="0.25">
      <c r="B17" s="18"/>
      <c r="C17" s="21" t="s">
        <v>8</v>
      </c>
      <c r="D17" s="1">
        <v>0</v>
      </c>
      <c r="E17" s="7">
        <v>0</v>
      </c>
      <c r="F17" s="7">
        <v>0</v>
      </c>
      <c r="G17" s="20"/>
      <c r="H17" s="5">
        <f t="shared" si="0"/>
        <v>0</v>
      </c>
      <c r="I17" s="3">
        <f t="shared" si="1"/>
        <v>0</v>
      </c>
      <c r="J17" s="20"/>
      <c r="K17" s="5">
        <f t="shared" si="2"/>
        <v>0</v>
      </c>
      <c r="L17" s="19"/>
    </row>
    <row r="18" spans="2:12" ht="15.75" thickBot="1" x14ac:dyDescent="0.3">
      <c r="B18" s="18"/>
      <c r="C18" s="11" t="s">
        <v>9</v>
      </c>
      <c r="D18" s="2">
        <v>0</v>
      </c>
      <c r="E18" s="8">
        <v>0</v>
      </c>
      <c r="F18" s="8">
        <v>0</v>
      </c>
      <c r="G18" s="20"/>
      <c r="H18" s="6">
        <f t="shared" si="0"/>
        <v>0</v>
      </c>
      <c r="I18" s="4">
        <f t="shared" si="1"/>
        <v>0</v>
      </c>
      <c r="J18" s="20"/>
      <c r="K18" s="5">
        <f t="shared" si="2"/>
        <v>0</v>
      </c>
      <c r="L18" s="19"/>
    </row>
    <row r="19" spans="2:12" ht="15.75" thickTop="1" x14ac:dyDescent="0.25">
      <c r="B19" s="18"/>
      <c r="C19" s="12" t="s">
        <v>10</v>
      </c>
      <c r="D19" s="13">
        <f>SUM(D13:D18)</f>
        <v>0</v>
      </c>
      <c r="E19" s="20"/>
      <c r="F19" s="20"/>
      <c r="G19" s="20"/>
      <c r="H19" s="20"/>
      <c r="I19" s="23"/>
      <c r="J19" s="20"/>
      <c r="K19" s="14">
        <f>SUM(K13:K18)</f>
        <v>0</v>
      </c>
      <c r="L19" s="19"/>
    </row>
    <row r="20" spans="2:12" ht="15.75" thickBo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6"/>
    </row>
  </sheetData>
  <sheetProtection password="CE58" sheet="1" objects="1" scenarios="1"/>
  <mergeCells count="8">
    <mergeCell ref="C10:K10"/>
    <mergeCell ref="C3:K3"/>
    <mergeCell ref="D6:F6"/>
    <mergeCell ref="D7:F7"/>
    <mergeCell ref="I7:K7"/>
    <mergeCell ref="I6:K6"/>
    <mergeCell ref="D8:F8"/>
    <mergeCell ref="C4:K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County!A2:A117</xm:f>
          </x14:formula1>
          <xm:sqref>D8:F8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2" workbookViewId="0">
      <selection activeCell="A2" sqref="A2"/>
    </sheetView>
  </sheetViews>
  <sheetFormatPr defaultRowHeight="15" x14ac:dyDescent="0.25"/>
  <cols>
    <col min="2" max="2" width="6.7109375" bestFit="1" customWidth="1"/>
    <col min="4" max="4" width="12" bestFit="1" customWidth="1"/>
    <col min="5" max="5" width="8.140625" bestFit="1" customWidth="1"/>
  </cols>
  <sheetData>
    <row r="1" spans="1:5" ht="26.25" x14ac:dyDescent="0.25">
      <c r="A1" s="27" t="s">
        <v>18</v>
      </c>
      <c r="B1" s="28" t="s">
        <v>20</v>
      </c>
      <c r="C1" s="29" t="s">
        <v>18</v>
      </c>
      <c r="D1" s="30" t="s">
        <v>21</v>
      </c>
      <c r="E1" s="31" t="s">
        <v>22</v>
      </c>
    </row>
    <row r="2" spans="1:5" x14ac:dyDescent="0.25">
      <c r="A2" s="32" t="s">
        <v>23</v>
      </c>
      <c r="B2" s="33" t="s">
        <v>24</v>
      </c>
      <c r="C2" s="34" t="s">
        <v>23</v>
      </c>
      <c r="D2" s="30" t="s">
        <v>25</v>
      </c>
      <c r="E2" s="35">
        <v>2</v>
      </c>
    </row>
    <row r="3" spans="1:5" x14ac:dyDescent="0.25">
      <c r="A3" s="36" t="s">
        <v>26</v>
      </c>
      <c r="B3" s="33" t="s">
        <v>27</v>
      </c>
      <c r="C3" s="37" t="s">
        <v>26</v>
      </c>
      <c r="D3" s="30" t="s">
        <v>28</v>
      </c>
      <c r="E3" s="35">
        <v>1</v>
      </c>
    </row>
    <row r="4" spans="1:5" x14ac:dyDescent="0.25">
      <c r="A4" s="36" t="s">
        <v>29</v>
      </c>
      <c r="B4" s="33" t="s">
        <v>24</v>
      </c>
      <c r="C4" s="37" t="s">
        <v>29</v>
      </c>
      <c r="D4" s="30" t="s">
        <v>28</v>
      </c>
      <c r="E4" s="35">
        <v>1</v>
      </c>
    </row>
    <row r="5" spans="1:5" x14ac:dyDescent="0.25">
      <c r="A5" s="36" t="s">
        <v>30</v>
      </c>
      <c r="B5" s="33" t="s">
        <v>24</v>
      </c>
      <c r="C5" s="37" t="s">
        <v>30</v>
      </c>
      <c r="D5" s="30" t="s">
        <v>25</v>
      </c>
      <c r="E5" s="35">
        <v>2</v>
      </c>
    </row>
    <row r="6" spans="1:5" x14ac:dyDescent="0.25">
      <c r="A6" s="36" t="s">
        <v>31</v>
      </c>
      <c r="B6" s="33" t="s">
        <v>24</v>
      </c>
      <c r="C6" s="37" t="s">
        <v>31</v>
      </c>
      <c r="D6" s="30" t="s">
        <v>32</v>
      </c>
      <c r="E6" s="35">
        <v>4</v>
      </c>
    </row>
    <row r="7" spans="1:5" x14ac:dyDescent="0.25">
      <c r="A7" s="36" t="s">
        <v>33</v>
      </c>
      <c r="B7" s="33" t="s">
        <v>24</v>
      </c>
      <c r="C7" s="37" t="s">
        <v>33</v>
      </c>
      <c r="D7" s="30" t="s">
        <v>32</v>
      </c>
      <c r="E7" s="35">
        <v>4</v>
      </c>
    </row>
    <row r="8" spans="1:5" x14ac:dyDescent="0.25">
      <c r="A8" s="36" t="s">
        <v>34</v>
      </c>
      <c r="B8" s="33" t="s">
        <v>24</v>
      </c>
      <c r="C8" s="37" t="s">
        <v>34</v>
      </c>
      <c r="D8" s="30" t="s">
        <v>28</v>
      </c>
      <c r="E8" s="35">
        <v>1</v>
      </c>
    </row>
    <row r="9" spans="1:5" x14ac:dyDescent="0.25">
      <c r="A9" s="36" t="s">
        <v>35</v>
      </c>
      <c r="B9" s="33" t="s">
        <v>24</v>
      </c>
      <c r="C9" s="37" t="s">
        <v>35</v>
      </c>
      <c r="D9" s="30" t="s">
        <v>25</v>
      </c>
      <c r="E9" s="35">
        <v>2</v>
      </c>
    </row>
    <row r="10" spans="1:5" x14ac:dyDescent="0.25">
      <c r="A10" s="36" t="s">
        <v>36</v>
      </c>
      <c r="B10" s="38" t="s">
        <v>27</v>
      </c>
      <c r="C10" s="37" t="s">
        <v>36</v>
      </c>
      <c r="D10" s="30" t="s">
        <v>37</v>
      </c>
      <c r="E10" s="35">
        <v>3</v>
      </c>
    </row>
    <row r="11" spans="1:5" x14ac:dyDescent="0.25">
      <c r="A11" s="36" t="s">
        <v>38</v>
      </c>
      <c r="B11" s="38" t="s">
        <v>27</v>
      </c>
      <c r="C11" s="37" t="s">
        <v>38</v>
      </c>
      <c r="D11" s="30" t="s">
        <v>25</v>
      </c>
      <c r="E11" s="35">
        <v>2</v>
      </c>
    </row>
    <row r="12" spans="1:5" ht="26.25" x14ac:dyDescent="0.25">
      <c r="A12" s="36" t="s">
        <v>39</v>
      </c>
      <c r="B12" s="33" t="s">
        <v>27</v>
      </c>
      <c r="C12" s="37" t="s">
        <v>39</v>
      </c>
      <c r="D12" s="30" t="s">
        <v>28</v>
      </c>
      <c r="E12" s="35">
        <v>1</v>
      </c>
    </row>
    <row r="13" spans="1:5" x14ac:dyDescent="0.25">
      <c r="A13" s="36" t="s">
        <v>40</v>
      </c>
      <c r="B13" s="33" t="s">
        <v>24</v>
      </c>
      <c r="C13" s="37" t="s">
        <v>40</v>
      </c>
      <c r="D13" s="30" t="s">
        <v>37</v>
      </c>
      <c r="E13" s="35">
        <v>3</v>
      </c>
    </row>
    <row r="14" spans="1:5" x14ac:dyDescent="0.25">
      <c r="A14" s="36" t="s">
        <v>41</v>
      </c>
      <c r="B14" s="33" t="s">
        <v>24</v>
      </c>
      <c r="C14" s="37" t="s">
        <v>41</v>
      </c>
      <c r="D14" s="30" t="s">
        <v>28</v>
      </c>
      <c r="E14" s="35">
        <v>1</v>
      </c>
    </row>
    <row r="15" spans="1:5" x14ac:dyDescent="0.25">
      <c r="A15" s="36" t="s">
        <v>42</v>
      </c>
      <c r="B15" s="38" t="s">
        <v>27</v>
      </c>
      <c r="C15" s="37" t="s">
        <v>42</v>
      </c>
      <c r="D15" s="30" t="s">
        <v>25</v>
      </c>
      <c r="E15" s="35">
        <v>2</v>
      </c>
    </row>
    <row r="16" spans="1:5" x14ac:dyDescent="0.25">
      <c r="A16" s="36" t="s">
        <v>43</v>
      </c>
      <c r="B16" s="33" t="s">
        <v>24</v>
      </c>
      <c r="C16" s="37" t="s">
        <v>43</v>
      </c>
      <c r="D16" s="30" t="s">
        <v>25</v>
      </c>
      <c r="E16" s="35">
        <v>2</v>
      </c>
    </row>
    <row r="17" spans="1:5" ht="26.25" x14ac:dyDescent="0.25">
      <c r="A17" s="36" t="s">
        <v>44</v>
      </c>
      <c r="B17" s="38" t="s">
        <v>27</v>
      </c>
      <c r="C17" s="37" t="s">
        <v>44</v>
      </c>
      <c r="D17" s="30" t="s">
        <v>37</v>
      </c>
      <c r="E17" s="35">
        <v>3</v>
      </c>
    </row>
    <row r="18" spans="1:5" x14ac:dyDescent="0.25">
      <c r="A18" s="36" t="s">
        <v>45</v>
      </c>
      <c r="B18" s="33" t="s">
        <v>24</v>
      </c>
      <c r="C18" s="37" t="s">
        <v>45</v>
      </c>
      <c r="D18" s="30" t="s">
        <v>28</v>
      </c>
      <c r="E18" s="35">
        <v>1</v>
      </c>
    </row>
    <row r="19" spans="1:5" x14ac:dyDescent="0.25">
      <c r="A19" s="36" t="s">
        <v>46</v>
      </c>
      <c r="B19" s="33" t="s">
        <v>24</v>
      </c>
      <c r="C19" s="37" t="s">
        <v>46</v>
      </c>
      <c r="D19" s="30" t="s">
        <v>37</v>
      </c>
      <c r="E19" s="35">
        <v>3</v>
      </c>
    </row>
    <row r="20" spans="1:5" x14ac:dyDescent="0.25">
      <c r="A20" s="36" t="s">
        <v>47</v>
      </c>
      <c r="B20" s="38" t="s">
        <v>48</v>
      </c>
      <c r="C20" s="37" t="s">
        <v>47</v>
      </c>
      <c r="D20" s="30" t="s">
        <v>28</v>
      </c>
      <c r="E20" s="35">
        <v>1</v>
      </c>
    </row>
    <row r="21" spans="1:5" x14ac:dyDescent="0.25">
      <c r="A21" s="36" t="s">
        <v>49</v>
      </c>
      <c r="B21" s="33" t="s">
        <v>24</v>
      </c>
      <c r="C21" s="37" t="s">
        <v>49</v>
      </c>
      <c r="D21" s="30" t="s">
        <v>32</v>
      </c>
      <c r="E21" s="35">
        <v>4</v>
      </c>
    </row>
    <row r="22" spans="1:5" x14ac:dyDescent="0.25">
      <c r="A22" s="36" t="s">
        <v>50</v>
      </c>
      <c r="B22" s="33" t="s">
        <v>24</v>
      </c>
      <c r="C22" s="37" t="s">
        <v>50</v>
      </c>
      <c r="D22" s="30" t="s">
        <v>25</v>
      </c>
      <c r="E22" s="35">
        <v>2</v>
      </c>
    </row>
    <row r="23" spans="1:5" x14ac:dyDescent="0.25">
      <c r="A23" s="36" t="s">
        <v>51</v>
      </c>
      <c r="B23" s="38" t="s">
        <v>27</v>
      </c>
      <c r="C23" s="37" t="s">
        <v>51</v>
      </c>
      <c r="D23" s="30" t="s">
        <v>32</v>
      </c>
      <c r="E23" s="35">
        <v>4</v>
      </c>
    </row>
    <row r="24" spans="1:5" x14ac:dyDescent="0.25">
      <c r="A24" s="36" t="s">
        <v>52</v>
      </c>
      <c r="B24" s="33" t="s">
        <v>24</v>
      </c>
      <c r="C24" s="37" t="s">
        <v>52</v>
      </c>
      <c r="D24" s="30" t="s">
        <v>25</v>
      </c>
      <c r="E24" s="35">
        <v>2</v>
      </c>
    </row>
    <row r="25" spans="1:5" x14ac:dyDescent="0.25">
      <c r="A25" s="36" t="s">
        <v>53</v>
      </c>
      <c r="B25" s="38" t="s">
        <v>48</v>
      </c>
      <c r="C25" s="37" t="s">
        <v>53</v>
      </c>
      <c r="D25" s="30" t="s">
        <v>28</v>
      </c>
      <c r="E25" s="35">
        <v>1</v>
      </c>
    </row>
    <row r="26" spans="1:5" x14ac:dyDescent="0.25">
      <c r="A26" s="36" t="s">
        <v>54</v>
      </c>
      <c r="B26" s="33" t="s">
        <v>24</v>
      </c>
      <c r="C26" s="37" t="s">
        <v>54</v>
      </c>
      <c r="D26" s="30" t="s">
        <v>28</v>
      </c>
      <c r="E26" s="35">
        <v>1</v>
      </c>
    </row>
    <row r="27" spans="1:5" x14ac:dyDescent="0.25">
      <c r="A27" s="36" t="s">
        <v>55</v>
      </c>
      <c r="B27" s="38" t="s">
        <v>27</v>
      </c>
      <c r="C27" s="37" t="s">
        <v>55</v>
      </c>
      <c r="D27" s="30" t="s">
        <v>25</v>
      </c>
      <c r="E27" s="35">
        <v>2</v>
      </c>
    </row>
    <row r="28" spans="1:5" x14ac:dyDescent="0.25">
      <c r="A28" s="36" t="s">
        <v>56</v>
      </c>
      <c r="B28" s="38" t="s">
        <v>27</v>
      </c>
      <c r="C28" s="37" t="s">
        <v>56</v>
      </c>
      <c r="D28" s="30" t="s">
        <v>25</v>
      </c>
      <c r="E28" s="35">
        <v>2</v>
      </c>
    </row>
    <row r="29" spans="1:5" x14ac:dyDescent="0.25">
      <c r="A29" s="36" t="s">
        <v>57</v>
      </c>
      <c r="B29" s="33" t="s">
        <v>24</v>
      </c>
      <c r="C29" s="37" t="s">
        <v>57</v>
      </c>
      <c r="D29" s="30" t="s">
        <v>37</v>
      </c>
      <c r="E29" s="35">
        <v>3</v>
      </c>
    </row>
    <row r="30" spans="1:5" x14ac:dyDescent="0.25">
      <c r="A30" s="36" t="s">
        <v>58</v>
      </c>
      <c r="B30" s="33" t="s">
        <v>24</v>
      </c>
      <c r="C30" s="37" t="s">
        <v>58</v>
      </c>
      <c r="D30" s="30" t="s">
        <v>32</v>
      </c>
      <c r="E30" s="35">
        <v>4</v>
      </c>
    </row>
    <row r="31" spans="1:5" x14ac:dyDescent="0.25">
      <c r="A31" s="36" t="s">
        <v>59</v>
      </c>
      <c r="B31" s="38" t="s">
        <v>27</v>
      </c>
      <c r="C31" s="37" t="s">
        <v>59</v>
      </c>
      <c r="D31" s="30" t="s">
        <v>32</v>
      </c>
      <c r="E31" s="35">
        <v>4</v>
      </c>
    </row>
    <row r="32" spans="1:5" x14ac:dyDescent="0.25">
      <c r="A32" s="36" t="s">
        <v>60</v>
      </c>
      <c r="B32" s="33" t="s">
        <v>24</v>
      </c>
      <c r="C32" s="37" t="s">
        <v>60</v>
      </c>
      <c r="D32" s="30" t="s">
        <v>28</v>
      </c>
      <c r="E32" s="35">
        <v>1</v>
      </c>
    </row>
    <row r="33" spans="1:5" x14ac:dyDescent="0.25">
      <c r="A33" s="36" t="s">
        <v>61</v>
      </c>
      <c r="B33" s="33" t="s">
        <v>27</v>
      </c>
      <c r="C33" s="37" t="s">
        <v>61</v>
      </c>
      <c r="D33" s="30" t="s">
        <v>28</v>
      </c>
      <c r="E33" s="35">
        <v>1</v>
      </c>
    </row>
    <row r="34" spans="1:5" x14ac:dyDescent="0.25">
      <c r="A34" s="36" t="s">
        <v>62</v>
      </c>
      <c r="B34" s="33" t="s">
        <v>24</v>
      </c>
      <c r="C34" s="37" t="s">
        <v>62</v>
      </c>
      <c r="D34" s="30" t="s">
        <v>37</v>
      </c>
      <c r="E34" s="35">
        <v>3</v>
      </c>
    </row>
    <row r="35" spans="1:5" x14ac:dyDescent="0.25">
      <c r="A35" s="36" t="s">
        <v>63</v>
      </c>
      <c r="B35" s="33" t="s">
        <v>24</v>
      </c>
      <c r="C35" s="37" t="s">
        <v>63</v>
      </c>
      <c r="D35" s="30" t="s">
        <v>32</v>
      </c>
      <c r="E35" s="35">
        <v>4</v>
      </c>
    </row>
    <row r="36" spans="1:5" x14ac:dyDescent="0.25">
      <c r="A36" s="36" t="s">
        <v>64</v>
      </c>
      <c r="B36" s="33" t="s">
        <v>24</v>
      </c>
      <c r="C36" s="37" t="s">
        <v>64</v>
      </c>
      <c r="D36" s="30" t="s">
        <v>37</v>
      </c>
      <c r="E36" s="35">
        <v>3</v>
      </c>
    </row>
    <row r="37" spans="1:5" x14ac:dyDescent="0.25">
      <c r="A37" s="36" t="s">
        <v>65</v>
      </c>
      <c r="B37" s="38" t="s">
        <v>66</v>
      </c>
      <c r="C37" s="37" t="s">
        <v>65</v>
      </c>
      <c r="D37" s="30" t="s">
        <v>37</v>
      </c>
      <c r="E37" s="35">
        <v>3</v>
      </c>
    </row>
    <row r="38" spans="1:5" ht="26.25" x14ac:dyDescent="0.25">
      <c r="A38" s="36" t="s">
        <v>67</v>
      </c>
      <c r="B38" s="33" t="s">
        <v>24</v>
      </c>
      <c r="C38" s="37" t="s">
        <v>67</v>
      </c>
      <c r="D38" s="30" t="s">
        <v>37</v>
      </c>
      <c r="E38" s="35">
        <v>3</v>
      </c>
    </row>
    <row r="39" spans="1:5" x14ac:dyDescent="0.25">
      <c r="A39" s="36" t="s">
        <v>68</v>
      </c>
      <c r="B39" s="33" t="s">
        <v>24</v>
      </c>
      <c r="C39" s="37" t="s">
        <v>68</v>
      </c>
      <c r="D39" s="30" t="s">
        <v>28</v>
      </c>
      <c r="E39" s="35">
        <v>1</v>
      </c>
    </row>
    <row r="40" spans="1:5" x14ac:dyDescent="0.25">
      <c r="A40" s="36" t="s">
        <v>69</v>
      </c>
      <c r="B40" s="38" t="s">
        <v>27</v>
      </c>
      <c r="C40" s="37" t="s">
        <v>69</v>
      </c>
      <c r="D40" s="30" t="s">
        <v>32</v>
      </c>
      <c r="E40" s="35">
        <v>4</v>
      </c>
    </row>
    <row r="41" spans="1:5" x14ac:dyDescent="0.25">
      <c r="A41" s="36" t="s">
        <v>70</v>
      </c>
      <c r="B41" s="33" t="s">
        <v>24</v>
      </c>
      <c r="C41" s="37" t="s">
        <v>70</v>
      </c>
      <c r="D41" s="30" t="s">
        <v>28</v>
      </c>
      <c r="E41" s="35">
        <v>1</v>
      </c>
    </row>
    <row r="42" spans="1:5" x14ac:dyDescent="0.25">
      <c r="A42" s="36" t="s">
        <v>71</v>
      </c>
      <c r="B42" s="33" t="s">
        <v>24</v>
      </c>
      <c r="C42" s="37" t="s">
        <v>71</v>
      </c>
      <c r="D42" s="30" t="s">
        <v>28</v>
      </c>
      <c r="E42" s="35">
        <v>1</v>
      </c>
    </row>
    <row r="43" spans="1:5" x14ac:dyDescent="0.25">
      <c r="A43" s="36" t="s">
        <v>72</v>
      </c>
      <c r="B43" s="33" t="s">
        <v>24</v>
      </c>
      <c r="C43" s="37" t="s">
        <v>72</v>
      </c>
      <c r="D43" s="30" t="s">
        <v>28</v>
      </c>
      <c r="E43" s="35">
        <v>1</v>
      </c>
    </row>
    <row r="44" spans="1:5" x14ac:dyDescent="0.25">
      <c r="A44" s="36" t="s">
        <v>73</v>
      </c>
      <c r="B44" s="33" t="s">
        <v>24</v>
      </c>
      <c r="C44" s="37" t="s">
        <v>73</v>
      </c>
      <c r="D44" s="30" t="s">
        <v>25</v>
      </c>
      <c r="E44" s="35">
        <v>2</v>
      </c>
    </row>
    <row r="45" spans="1:5" x14ac:dyDescent="0.25">
      <c r="A45" s="36" t="s">
        <v>74</v>
      </c>
      <c r="B45" s="33" t="s">
        <v>24</v>
      </c>
      <c r="C45" s="37" t="s">
        <v>74</v>
      </c>
      <c r="D45" s="30" t="s">
        <v>28</v>
      </c>
      <c r="E45" s="35">
        <v>1</v>
      </c>
    </row>
    <row r="46" spans="1:5" x14ac:dyDescent="0.25">
      <c r="A46" s="36" t="s">
        <v>75</v>
      </c>
      <c r="B46" s="38" t="s">
        <v>27</v>
      </c>
      <c r="C46" s="37" t="s">
        <v>75</v>
      </c>
      <c r="D46" s="30" t="s">
        <v>25</v>
      </c>
      <c r="E46" s="35">
        <v>2</v>
      </c>
    </row>
    <row r="47" spans="1:5" x14ac:dyDescent="0.25">
      <c r="A47" s="36" t="s">
        <v>76</v>
      </c>
      <c r="B47" s="33" t="s">
        <v>24</v>
      </c>
      <c r="C47" s="37" t="s">
        <v>76</v>
      </c>
      <c r="D47" s="30" t="s">
        <v>32</v>
      </c>
      <c r="E47" s="35">
        <v>4</v>
      </c>
    </row>
    <row r="48" spans="1:5" x14ac:dyDescent="0.25">
      <c r="A48" s="36" t="s">
        <v>77</v>
      </c>
      <c r="B48" s="33" t="s">
        <v>24</v>
      </c>
      <c r="C48" s="37" t="s">
        <v>77</v>
      </c>
      <c r="D48" s="30" t="s">
        <v>37</v>
      </c>
      <c r="E48" s="35">
        <v>3</v>
      </c>
    </row>
    <row r="49" spans="1:5" x14ac:dyDescent="0.25">
      <c r="A49" s="36" t="s">
        <v>78</v>
      </c>
      <c r="B49" s="38" t="s">
        <v>48</v>
      </c>
      <c r="C49" s="37" t="s">
        <v>78</v>
      </c>
      <c r="D49" s="30" t="s">
        <v>28</v>
      </c>
      <c r="E49" s="35">
        <v>1</v>
      </c>
    </row>
    <row r="50" spans="1:5" x14ac:dyDescent="0.25">
      <c r="A50" s="36" t="s">
        <v>79</v>
      </c>
      <c r="B50" s="38" t="s">
        <v>27</v>
      </c>
      <c r="C50" s="37" t="s">
        <v>79</v>
      </c>
      <c r="D50" s="30" t="s">
        <v>32</v>
      </c>
      <c r="E50" s="35">
        <v>4</v>
      </c>
    </row>
    <row r="51" spans="1:5" x14ac:dyDescent="0.25">
      <c r="A51" s="36" t="s">
        <v>80</v>
      </c>
      <c r="B51" s="38" t="s">
        <v>66</v>
      </c>
      <c r="C51" s="37" t="s">
        <v>80</v>
      </c>
      <c r="D51" s="30" t="s">
        <v>37</v>
      </c>
      <c r="E51" s="35">
        <v>3</v>
      </c>
    </row>
    <row r="52" spans="1:5" x14ac:dyDescent="0.25">
      <c r="A52" s="36" t="s">
        <v>81</v>
      </c>
      <c r="B52" s="33" t="s">
        <v>24</v>
      </c>
      <c r="C52" s="37" t="s">
        <v>81</v>
      </c>
      <c r="D52" s="30" t="s">
        <v>28</v>
      </c>
      <c r="E52" s="35">
        <v>1</v>
      </c>
    </row>
    <row r="53" spans="1:5" x14ac:dyDescent="0.25">
      <c r="A53" s="36" t="s">
        <v>82</v>
      </c>
      <c r="B53" s="33" t="s">
        <v>24</v>
      </c>
      <c r="C53" s="37" t="s">
        <v>82</v>
      </c>
      <c r="D53" s="30" t="s">
        <v>25</v>
      </c>
      <c r="E53" s="35">
        <v>2</v>
      </c>
    </row>
    <row r="54" spans="1:5" x14ac:dyDescent="0.25">
      <c r="A54" s="36" t="s">
        <v>83</v>
      </c>
      <c r="B54" s="33" t="s">
        <v>24</v>
      </c>
      <c r="C54" s="37" t="s">
        <v>83</v>
      </c>
      <c r="D54" s="30" t="s">
        <v>32</v>
      </c>
      <c r="E54" s="35">
        <v>4</v>
      </c>
    </row>
    <row r="55" spans="1:5" x14ac:dyDescent="0.25">
      <c r="A55" s="36" t="s">
        <v>84</v>
      </c>
      <c r="B55" s="33" t="s">
        <v>24</v>
      </c>
      <c r="C55" s="37" t="s">
        <v>84</v>
      </c>
      <c r="D55" s="30" t="s">
        <v>28</v>
      </c>
      <c r="E55" s="35">
        <v>1</v>
      </c>
    </row>
    <row r="56" spans="1:5" x14ac:dyDescent="0.25">
      <c r="A56" s="36" t="s">
        <v>85</v>
      </c>
      <c r="B56" s="33" t="s">
        <v>24</v>
      </c>
      <c r="C56" s="37" t="s">
        <v>85</v>
      </c>
      <c r="D56" s="30" t="s">
        <v>32</v>
      </c>
      <c r="E56" s="35">
        <v>4</v>
      </c>
    </row>
    <row r="57" spans="1:5" x14ac:dyDescent="0.25">
      <c r="A57" s="36" t="s">
        <v>86</v>
      </c>
      <c r="B57" s="33" t="s">
        <v>24</v>
      </c>
      <c r="C57" s="37" t="s">
        <v>86</v>
      </c>
      <c r="D57" s="30" t="s">
        <v>25</v>
      </c>
      <c r="E57" s="35">
        <v>2</v>
      </c>
    </row>
    <row r="58" spans="1:5" x14ac:dyDescent="0.25">
      <c r="A58" s="36" t="s">
        <v>87</v>
      </c>
      <c r="B58" s="33" t="s">
        <v>24</v>
      </c>
      <c r="C58" s="37" t="s">
        <v>87</v>
      </c>
      <c r="D58" s="30" t="s">
        <v>37</v>
      </c>
      <c r="E58" s="35">
        <v>3</v>
      </c>
    </row>
    <row r="59" spans="1:5" x14ac:dyDescent="0.25">
      <c r="A59" s="36" t="s">
        <v>88</v>
      </c>
      <c r="B59" s="33" t="s">
        <v>24</v>
      </c>
      <c r="C59" s="37" t="s">
        <v>88</v>
      </c>
      <c r="D59" s="30" t="s">
        <v>25</v>
      </c>
      <c r="E59" s="35">
        <v>2</v>
      </c>
    </row>
    <row r="60" spans="1:5" x14ac:dyDescent="0.25">
      <c r="A60" s="36" t="s">
        <v>89</v>
      </c>
      <c r="B60" s="33" t="s">
        <v>24</v>
      </c>
      <c r="C60" s="37" t="s">
        <v>89</v>
      </c>
      <c r="D60" s="30" t="s">
        <v>28</v>
      </c>
      <c r="E60" s="35">
        <v>1</v>
      </c>
    </row>
    <row r="61" spans="1:5" x14ac:dyDescent="0.25">
      <c r="A61" s="36" t="s">
        <v>90</v>
      </c>
      <c r="B61" s="33" t="s">
        <v>24</v>
      </c>
      <c r="C61" s="37" t="s">
        <v>90</v>
      </c>
      <c r="D61" s="30" t="s">
        <v>25</v>
      </c>
      <c r="E61" s="35">
        <v>2</v>
      </c>
    </row>
    <row r="62" spans="1:5" x14ac:dyDescent="0.25">
      <c r="A62" s="36" t="s">
        <v>91</v>
      </c>
      <c r="B62" s="33" t="s">
        <v>24</v>
      </c>
      <c r="C62" s="37" t="s">
        <v>91</v>
      </c>
      <c r="D62" s="30" t="s">
        <v>37</v>
      </c>
      <c r="E62" s="35">
        <v>3</v>
      </c>
    </row>
    <row r="63" spans="1:5" x14ac:dyDescent="0.25">
      <c r="A63" s="36" t="s">
        <v>92</v>
      </c>
      <c r="B63" s="33" t="s">
        <v>24</v>
      </c>
      <c r="C63" s="37" t="s">
        <v>92</v>
      </c>
      <c r="D63" s="30" t="s">
        <v>25</v>
      </c>
      <c r="E63" s="35">
        <v>2</v>
      </c>
    </row>
    <row r="64" spans="1:5" x14ac:dyDescent="0.25">
      <c r="A64" s="36" t="s">
        <v>93</v>
      </c>
      <c r="B64" s="33" t="s">
        <v>24</v>
      </c>
      <c r="C64" s="37" t="s">
        <v>93</v>
      </c>
      <c r="D64" s="30" t="s">
        <v>25</v>
      </c>
      <c r="E64" s="35">
        <v>2</v>
      </c>
    </row>
    <row r="65" spans="1:5" ht="26.25" x14ac:dyDescent="0.25">
      <c r="A65" s="36" t="s">
        <v>94</v>
      </c>
      <c r="B65" s="33" t="s">
        <v>24</v>
      </c>
      <c r="C65" s="37" t="s">
        <v>94</v>
      </c>
      <c r="D65" s="30" t="s">
        <v>32</v>
      </c>
      <c r="E65" s="35">
        <v>4</v>
      </c>
    </row>
    <row r="66" spans="1:5" x14ac:dyDescent="0.25">
      <c r="A66" s="36" t="s">
        <v>95</v>
      </c>
      <c r="B66" s="33" t="s">
        <v>24</v>
      </c>
      <c r="C66" s="37" t="s">
        <v>95</v>
      </c>
      <c r="D66" s="30" t="s">
        <v>28</v>
      </c>
      <c r="E66" s="35">
        <v>1</v>
      </c>
    </row>
    <row r="67" spans="1:5" x14ac:dyDescent="0.25">
      <c r="A67" s="36" t="s">
        <v>96</v>
      </c>
      <c r="B67" s="33" t="s">
        <v>24</v>
      </c>
      <c r="C67" s="37" t="s">
        <v>96</v>
      </c>
      <c r="D67" s="30" t="s">
        <v>25</v>
      </c>
      <c r="E67" s="35">
        <v>2</v>
      </c>
    </row>
    <row r="68" spans="1:5" ht="26.25" x14ac:dyDescent="0.25">
      <c r="A68" s="36" t="s">
        <v>97</v>
      </c>
      <c r="B68" s="33" t="s">
        <v>24</v>
      </c>
      <c r="C68" s="37" t="s">
        <v>97</v>
      </c>
      <c r="D68" s="30" t="s">
        <v>37</v>
      </c>
      <c r="E68" s="35">
        <v>3</v>
      </c>
    </row>
    <row r="69" spans="1:5" x14ac:dyDescent="0.25">
      <c r="A69" s="36" t="s">
        <v>98</v>
      </c>
      <c r="B69" s="38" t="s">
        <v>27</v>
      </c>
      <c r="C69" s="37" t="s">
        <v>98</v>
      </c>
      <c r="D69" s="30" t="s">
        <v>25</v>
      </c>
      <c r="E69" s="35">
        <v>2</v>
      </c>
    </row>
    <row r="70" spans="1:5" x14ac:dyDescent="0.25">
      <c r="A70" s="36" t="s">
        <v>99</v>
      </c>
      <c r="B70" s="33" t="s">
        <v>24</v>
      </c>
      <c r="C70" s="37" t="s">
        <v>99</v>
      </c>
      <c r="D70" s="30" t="s">
        <v>25</v>
      </c>
      <c r="E70" s="35">
        <v>2</v>
      </c>
    </row>
    <row r="71" spans="1:5" ht="26.25" x14ac:dyDescent="0.25">
      <c r="A71" s="36" t="s">
        <v>100</v>
      </c>
      <c r="B71" s="33" t="s">
        <v>24</v>
      </c>
      <c r="C71" s="37" t="s">
        <v>100</v>
      </c>
      <c r="D71" s="30" t="s">
        <v>37</v>
      </c>
      <c r="E71" s="35">
        <v>3</v>
      </c>
    </row>
    <row r="72" spans="1:5" x14ac:dyDescent="0.25">
      <c r="A72" s="36" t="s">
        <v>101</v>
      </c>
      <c r="B72" s="33" t="s">
        <v>24</v>
      </c>
      <c r="C72" s="37" t="s">
        <v>101</v>
      </c>
      <c r="D72" s="30" t="s">
        <v>25</v>
      </c>
      <c r="E72" s="35">
        <v>2</v>
      </c>
    </row>
    <row r="73" spans="1:5" ht="26.25" x14ac:dyDescent="0.25">
      <c r="A73" s="36" t="s">
        <v>102</v>
      </c>
      <c r="B73" s="33" t="s">
        <v>24</v>
      </c>
      <c r="C73" s="37" t="s">
        <v>102</v>
      </c>
      <c r="D73" s="30" t="s">
        <v>37</v>
      </c>
      <c r="E73" s="35">
        <v>3</v>
      </c>
    </row>
    <row r="74" spans="1:5" x14ac:dyDescent="0.25">
      <c r="A74" s="36" t="s">
        <v>103</v>
      </c>
      <c r="B74" s="38" t="s">
        <v>27</v>
      </c>
      <c r="C74" s="37" t="s">
        <v>103</v>
      </c>
      <c r="D74" s="30" t="s">
        <v>32</v>
      </c>
      <c r="E74" s="35">
        <v>4</v>
      </c>
    </row>
    <row r="75" spans="1:5" x14ac:dyDescent="0.25">
      <c r="A75" s="36" t="s">
        <v>104</v>
      </c>
      <c r="B75" s="33" t="s">
        <v>24</v>
      </c>
      <c r="C75" s="37" t="s">
        <v>104</v>
      </c>
      <c r="D75" s="30" t="s">
        <v>28</v>
      </c>
      <c r="E75" s="35">
        <v>1</v>
      </c>
    </row>
    <row r="76" spans="1:5" x14ac:dyDescent="0.25">
      <c r="A76" s="36" t="s">
        <v>105</v>
      </c>
      <c r="B76" s="33" t="s">
        <v>24</v>
      </c>
      <c r="C76" s="37" t="s">
        <v>105</v>
      </c>
      <c r="D76" s="30" t="s">
        <v>37</v>
      </c>
      <c r="E76" s="35">
        <v>3</v>
      </c>
    </row>
    <row r="77" spans="1:5" x14ac:dyDescent="0.25">
      <c r="A77" s="36" t="s">
        <v>106</v>
      </c>
      <c r="B77" s="38" t="s">
        <v>27</v>
      </c>
      <c r="C77" s="37" t="s">
        <v>106</v>
      </c>
      <c r="D77" s="30" t="s">
        <v>25</v>
      </c>
      <c r="E77" s="35">
        <v>2</v>
      </c>
    </row>
    <row r="78" spans="1:5" x14ac:dyDescent="0.25">
      <c r="A78" s="36" t="s">
        <v>107</v>
      </c>
      <c r="B78" s="33" t="s">
        <v>24</v>
      </c>
      <c r="C78" s="37" t="s">
        <v>107</v>
      </c>
      <c r="D78" s="30" t="s">
        <v>32</v>
      </c>
      <c r="E78" s="35">
        <v>4</v>
      </c>
    </row>
    <row r="79" spans="1:5" x14ac:dyDescent="0.25">
      <c r="A79" s="36" t="s">
        <v>108</v>
      </c>
      <c r="B79" s="33" t="s">
        <v>24</v>
      </c>
      <c r="C79" s="37" t="s">
        <v>108</v>
      </c>
      <c r="D79" s="30" t="s">
        <v>37</v>
      </c>
      <c r="E79" s="35">
        <v>3</v>
      </c>
    </row>
    <row r="80" spans="1:5" x14ac:dyDescent="0.25">
      <c r="A80" s="36" t="s">
        <v>109</v>
      </c>
      <c r="B80" s="33" t="s">
        <v>24</v>
      </c>
      <c r="C80" s="37" t="s">
        <v>109</v>
      </c>
      <c r="D80" s="30" t="s">
        <v>37</v>
      </c>
      <c r="E80" s="35">
        <v>3</v>
      </c>
    </row>
    <row r="81" spans="1:5" x14ac:dyDescent="0.25">
      <c r="A81" s="36" t="s">
        <v>110</v>
      </c>
      <c r="B81" s="33" t="s">
        <v>24</v>
      </c>
      <c r="C81" s="37" t="s">
        <v>110</v>
      </c>
      <c r="D81" s="30" t="s">
        <v>25</v>
      </c>
      <c r="E81" s="35">
        <v>2</v>
      </c>
    </row>
    <row r="82" spans="1:5" x14ac:dyDescent="0.25">
      <c r="A82" s="36" t="s">
        <v>111</v>
      </c>
      <c r="B82" s="33" t="s">
        <v>24</v>
      </c>
      <c r="C82" s="37" t="s">
        <v>111</v>
      </c>
      <c r="D82" s="30" t="s">
        <v>32</v>
      </c>
      <c r="E82" s="35">
        <v>4</v>
      </c>
    </row>
    <row r="83" spans="1:5" x14ac:dyDescent="0.25">
      <c r="A83" s="36" t="s">
        <v>112</v>
      </c>
      <c r="B83" s="33" t="s">
        <v>24</v>
      </c>
      <c r="C83" s="37" t="s">
        <v>112</v>
      </c>
      <c r="D83" s="30" t="s">
        <v>37</v>
      </c>
      <c r="E83" s="35">
        <v>3</v>
      </c>
    </row>
    <row r="84" spans="1:5" x14ac:dyDescent="0.25">
      <c r="A84" s="36" t="s">
        <v>113</v>
      </c>
      <c r="B84" s="38" t="s">
        <v>48</v>
      </c>
      <c r="C84" s="37" t="s">
        <v>113</v>
      </c>
      <c r="D84" s="30" t="s">
        <v>28</v>
      </c>
      <c r="E84" s="35">
        <v>1</v>
      </c>
    </row>
    <row r="85" spans="1:5" x14ac:dyDescent="0.25">
      <c r="A85" s="36" t="s">
        <v>114</v>
      </c>
      <c r="B85" s="38" t="s">
        <v>27</v>
      </c>
      <c r="C85" s="37" t="s">
        <v>114</v>
      </c>
      <c r="D85" s="30" t="s">
        <v>32</v>
      </c>
      <c r="E85" s="35">
        <v>4</v>
      </c>
    </row>
    <row r="86" spans="1:5" x14ac:dyDescent="0.25">
      <c r="A86" s="36" t="s">
        <v>115</v>
      </c>
      <c r="B86" s="33" t="s">
        <v>24</v>
      </c>
      <c r="C86" s="37" t="s">
        <v>115</v>
      </c>
      <c r="D86" s="30" t="s">
        <v>32</v>
      </c>
      <c r="E86" s="35">
        <v>4</v>
      </c>
    </row>
    <row r="87" spans="1:5" x14ac:dyDescent="0.25">
      <c r="A87" s="36" t="s">
        <v>116</v>
      </c>
      <c r="B87" s="33" t="s">
        <v>24</v>
      </c>
      <c r="C87" s="37" t="s">
        <v>116</v>
      </c>
      <c r="D87" s="30" t="s">
        <v>25</v>
      </c>
      <c r="E87" s="35">
        <v>2</v>
      </c>
    </row>
    <row r="88" spans="1:5" x14ac:dyDescent="0.25">
      <c r="A88" s="36" t="s">
        <v>117</v>
      </c>
      <c r="B88" s="33" t="s">
        <v>24</v>
      </c>
      <c r="C88" s="37" t="s">
        <v>117</v>
      </c>
      <c r="D88" s="30" t="s">
        <v>25</v>
      </c>
      <c r="E88" s="35">
        <v>2</v>
      </c>
    </row>
    <row r="89" spans="1:5" x14ac:dyDescent="0.25">
      <c r="A89" s="36" t="s">
        <v>118</v>
      </c>
      <c r="B89" s="33" t="s">
        <v>24</v>
      </c>
      <c r="C89" s="37" t="s">
        <v>118</v>
      </c>
      <c r="D89" s="30" t="s">
        <v>25</v>
      </c>
      <c r="E89" s="35">
        <v>2</v>
      </c>
    </row>
    <row r="90" spans="1:5" x14ac:dyDescent="0.25">
      <c r="A90" s="36" t="s">
        <v>119</v>
      </c>
      <c r="B90" s="38" t="s">
        <v>48</v>
      </c>
      <c r="C90" s="37" t="s">
        <v>119</v>
      </c>
      <c r="D90" s="30" t="s">
        <v>28</v>
      </c>
      <c r="E90" s="35">
        <v>1</v>
      </c>
    </row>
    <row r="91" spans="1:5" x14ac:dyDescent="0.25">
      <c r="A91" s="36" t="s">
        <v>120</v>
      </c>
      <c r="B91" s="33" t="s">
        <v>24</v>
      </c>
      <c r="C91" s="37" t="s">
        <v>120</v>
      </c>
      <c r="D91" s="30" t="s">
        <v>37</v>
      </c>
      <c r="E91" s="35">
        <v>3</v>
      </c>
    </row>
    <row r="92" spans="1:5" x14ac:dyDescent="0.25">
      <c r="A92" s="36" t="s">
        <v>121</v>
      </c>
      <c r="B92" s="33" t="s">
        <v>24</v>
      </c>
      <c r="C92" s="37" t="s">
        <v>121</v>
      </c>
      <c r="D92" s="30" t="s">
        <v>37</v>
      </c>
      <c r="E92" s="35">
        <v>3</v>
      </c>
    </row>
    <row r="93" spans="1:5" x14ac:dyDescent="0.25">
      <c r="A93" s="36" t="s">
        <v>122</v>
      </c>
      <c r="B93" s="33" t="s">
        <v>24</v>
      </c>
      <c r="C93" s="37" t="s">
        <v>122</v>
      </c>
      <c r="D93" s="30" t="s">
        <v>25</v>
      </c>
      <c r="E93" s="35">
        <v>2</v>
      </c>
    </row>
    <row r="94" spans="1:5" x14ac:dyDescent="0.25">
      <c r="A94" s="36" t="s">
        <v>123</v>
      </c>
      <c r="B94" s="33" t="s">
        <v>24</v>
      </c>
      <c r="C94" s="37" t="s">
        <v>123</v>
      </c>
      <c r="D94" s="30" t="s">
        <v>25</v>
      </c>
      <c r="E94" s="35">
        <v>2</v>
      </c>
    </row>
    <row r="95" spans="1:5" x14ac:dyDescent="0.25">
      <c r="A95" s="36" t="s">
        <v>124</v>
      </c>
      <c r="B95" s="33" t="s">
        <v>24</v>
      </c>
      <c r="C95" s="37" t="s">
        <v>124</v>
      </c>
      <c r="D95" s="30" t="s">
        <v>25</v>
      </c>
      <c r="E95" s="35">
        <v>2</v>
      </c>
    </row>
    <row r="96" spans="1:5" x14ac:dyDescent="0.25">
      <c r="A96" s="36" t="s">
        <v>125</v>
      </c>
      <c r="B96" s="33" t="s">
        <v>24</v>
      </c>
      <c r="C96" s="37" t="s">
        <v>125</v>
      </c>
      <c r="D96" s="30" t="s">
        <v>37</v>
      </c>
      <c r="E96" s="35">
        <v>3</v>
      </c>
    </row>
    <row r="97" spans="1:5" x14ac:dyDescent="0.25">
      <c r="A97" s="36" t="s">
        <v>126</v>
      </c>
      <c r="B97" s="38" t="s">
        <v>127</v>
      </c>
      <c r="C97" s="37" t="s">
        <v>126</v>
      </c>
      <c r="D97" s="30" t="s">
        <v>127</v>
      </c>
      <c r="E97" s="35">
        <v>9</v>
      </c>
    </row>
    <row r="98" spans="1:5" x14ac:dyDescent="0.25">
      <c r="A98" s="36" t="s">
        <v>128</v>
      </c>
      <c r="B98" s="33" t="s">
        <v>24</v>
      </c>
      <c r="C98" s="37" t="s">
        <v>128</v>
      </c>
      <c r="D98" s="30" t="s">
        <v>37</v>
      </c>
      <c r="E98" s="35">
        <v>3</v>
      </c>
    </row>
    <row r="99" spans="1:5" x14ac:dyDescent="0.25">
      <c r="A99" s="36" t="s">
        <v>129</v>
      </c>
      <c r="B99" s="33" t="s">
        <v>24</v>
      </c>
      <c r="C99" s="37" t="s">
        <v>129</v>
      </c>
      <c r="D99" s="30" t="s">
        <v>25</v>
      </c>
      <c r="E99" s="35">
        <v>2</v>
      </c>
    </row>
    <row r="100" spans="1:5" ht="26.25" x14ac:dyDescent="0.25">
      <c r="A100" s="36" t="s">
        <v>130</v>
      </c>
      <c r="B100" s="38" t="s">
        <v>66</v>
      </c>
      <c r="C100" s="37" t="s">
        <v>130</v>
      </c>
      <c r="D100" s="30" t="s">
        <v>37</v>
      </c>
      <c r="E100" s="35">
        <v>3</v>
      </c>
    </row>
    <row r="101" spans="1:5" x14ac:dyDescent="0.25">
      <c r="A101" s="36" t="s">
        <v>131</v>
      </c>
      <c r="B101" s="33" t="s">
        <v>24</v>
      </c>
      <c r="C101" s="37" t="s">
        <v>131</v>
      </c>
      <c r="D101" s="30" t="s">
        <v>28</v>
      </c>
      <c r="E101" s="35">
        <v>1</v>
      </c>
    </row>
    <row r="102" spans="1:5" ht="26.25" x14ac:dyDescent="0.25">
      <c r="A102" s="36" t="s">
        <v>132</v>
      </c>
      <c r="B102" s="33" t="s">
        <v>24</v>
      </c>
      <c r="C102" s="37" t="s">
        <v>132</v>
      </c>
      <c r="D102" s="30" t="s">
        <v>37</v>
      </c>
      <c r="E102" s="35">
        <v>3</v>
      </c>
    </row>
    <row r="103" spans="1:5" ht="26.25" x14ac:dyDescent="0.25">
      <c r="A103" s="36" t="s">
        <v>133</v>
      </c>
      <c r="B103" s="38" t="s">
        <v>66</v>
      </c>
      <c r="C103" s="37" t="s">
        <v>133</v>
      </c>
      <c r="D103" s="30" t="s">
        <v>37</v>
      </c>
      <c r="E103" s="35">
        <v>3</v>
      </c>
    </row>
    <row r="104" spans="1:5" ht="26.25" x14ac:dyDescent="0.25">
      <c r="A104" s="36" t="s">
        <v>134</v>
      </c>
      <c r="B104" s="38" t="s">
        <v>66</v>
      </c>
      <c r="C104" s="37" t="s">
        <v>134</v>
      </c>
      <c r="D104" s="30" t="s">
        <v>37</v>
      </c>
      <c r="E104" s="35">
        <v>3</v>
      </c>
    </row>
    <row r="105" spans="1:5" ht="39" x14ac:dyDescent="0.25">
      <c r="A105" s="36" t="s">
        <v>135</v>
      </c>
      <c r="B105" s="33" t="s">
        <v>24</v>
      </c>
      <c r="C105" s="37" t="s">
        <v>135</v>
      </c>
      <c r="D105" s="30" t="s">
        <v>37</v>
      </c>
      <c r="E105" s="35">
        <v>3</v>
      </c>
    </row>
    <row r="106" spans="1:5" x14ac:dyDescent="0.25">
      <c r="A106" s="36" t="s">
        <v>136</v>
      </c>
      <c r="B106" s="33" t="s">
        <v>24</v>
      </c>
      <c r="C106" s="37" t="s">
        <v>136</v>
      </c>
      <c r="D106" s="30" t="s">
        <v>37</v>
      </c>
      <c r="E106" s="35">
        <v>3</v>
      </c>
    </row>
    <row r="107" spans="1:5" x14ac:dyDescent="0.25">
      <c r="A107" s="36" t="s">
        <v>137</v>
      </c>
      <c r="B107" s="33" t="s">
        <v>24</v>
      </c>
      <c r="C107" s="37" t="s">
        <v>137</v>
      </c>
      <c r="D107" s="30" t="s">
        <v>32</v>
      </c>
      <c r="E107" s="35">
        <v>4</v>
      </c>
    </row>
    <row r="108" spans="1:5" x14ac:dyDescent="0.25">
      <c r="A108" s="36" t="s">
        <v>138</v>
      </c>
      <c r="B108" s="33" t="s">
        <v>24</v>
      </c>
      <c r="C108" s="37" t="s">
        <v>138</v>
      </c>
      <c r="D108" s="30" t="s">
        <v>25</v>
      </c>
      <c r="E108" s="35">
        <v>2</v>
      </c>
    </row>
    <row r="109" spans="1:5" x14ac:dyDescent="0.25">
      <c r="A109" s="36" t="s">
        <v>139</v>
      </c>
      <c r="B109" s="33" t="s">
        <v>24</v>
      </c>
      <c r="C109" s="37" t="s">
        <v>139</v>
      </c>
      <c r="D109" s="30" t="s">
        <v>32</v>
      </c>
      <c r="E109" s="35">
        <v>4</v>
      </c>
    </row>
    <row r="110" spans="1:5" x14ac:dyDescent="0.25">
      <c r="A110" s="36" t="s">
        <v>140</v>
      </c>
      <c r="B110" s="33" t="s">
        <v>24</v>
      </c>
      <c r="C110" s="37" t="s">
        <v>140</v>
      </c>
      <c r="D110" s="30" t="s">
        <v>32</v>
      </c>
      <c r="E110" s="35">
        <v>4</v>
      </c>
    </row>
    <row r="111" spans="1:5" x14ac:dyDescent="0.25">
      <c r="A111" s="36" t="s">
        <v>141</v>
      </c>
      <c r="B111" s="33" t="s">
        <v>24</v>
      </c>
      <c r="C111" s="37" t="s">
        <v>141</v>
      </c>
      <c r="D111" s="30" t="s">
        <v>28</v>
      </c>
      <c r="E111" s="35">
        <v>1</v>
      </c>
    </row>
    <row r="112" spans="1:5" x14ac:dyDescent="0.25">
      <c r="A112" s="36" t="s">
        <v>142</v>
      </c>
      <c r="B112" s="33" t="s">
        <v>24</v>
      </c>
      <c r="C112" s="37" t="s">
        <v>142</v>
      </c>
      <c r="D112" s="30" t="s">
        <v>37</v>
      </c>
      <c r="E112" s="35">
        <v>3</v>
      </c>
    </row>
    <row r="113" spans="1:5" ht="26.25" x14ac:dyDescent="0.25">
      <c r="A113" s="36" t="s">
        <v>143</v>
      </c>
      <c r="B113" s="33" t="s">
        <v>24</v>
      </c>
      <c r="C113" s="37" t="s">
        <v>143</v>
      </c>
      <c r="D113" s="30" t="s">
        <v>37</v>
      </c>
      <c r="E113" s="35">
        <v>3</v>
      </c>
    </row>
    <row r="114" spans="1:5" x14ac:dyDescent="0.25">
      <c r="A114" s="36" t="s">
        <v>144</v>
      </c>
      <c r="B114" s="33" t="s">
        <v>24</v>
      </c>
      <c r="C114" s="37" t="s">
        <v>144</v>
      </c>
      <c r="D114" s="30" t="s">
        <v>37</v>
      </c>
      <c r="E114" s="35">
        <v>3</v>
      </c>
    </row>
    <row r="115" spans="1:5" x14ac:dyDescent="0.25">
      <c r="A115" s="36" t="s">
        <v>145</v>
      </c>
      <c r="B115" s="38" t="s">
        <v>27</v>
      </c>
      <c r="C115" s="37" t="s">
        <v>145</v>
      </c>
      <c r="D115" s="30" t="s">
        <v>32</v>
      </c>
      <c r="E115" s="35">
        <v>4</v>
      </c>
    </row>
    <row r="116" spans="1:5" x14ac:dyDescent="0.25">
      <c r="A116" s="36" t="s">
        <v>146</v>
      </c>
      <c r="B116" s="33" t="s">
        <v>24</v>
      </c>
      <c r="C116" s="37" t="s">
        <v>146</v>
      </c>
      <c r="D116" s="30" t="s">
        <v>28</v>
      </c>
      <c r="E116" s="35">
        <v>1</v>
      </c>
    </row>
    <row r="117" spans="1:5" x14ac:dyDescent="0.25">
      <c r="A117" s="36" t="s">
        <v>147</v>
      </c>
      <c r="B117" s="33" t="s">
        <v>24</v>
      </c>
      <c r="C117" s="37" t="s">
        <v>147</v>
      </c>
      <c r="D117" s="30" t="s">
        <v>32</v>
      </c>
      <c r="E117" s="3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2022-09-11T11:40:46Z</dcterms:modified>
</cp:coreProperties>
</file>